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BM99" i="14"/>
  <c r="AB70" i="61"/>
  <c r="AB66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C99"/>
  <c r="A1"/>
  <c r="F48" i="63" l="1"/>
  <c r="N27" i="61"/>
  <c r="N98"/>
  <c r="J99" i="63"/>
  <c r="C99"/>
  <c r="F85" i="58"/>
  <c r="F31" i="57"/>
  <c r="F23"/>
  <c r="F1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O56" s="1"/>
  <c r="N59"/>
  <c r="O59" s="1"/>
  <c r="N60"/>
  <c r="O60" s="1"/>
  <c r="N63"/>
  <c r="N64"/>
  <c r="O64" s="1"/>
  <c r="N67"/>
  <c r="O67" s="1"/>
  <c r="N68"/>
  <c r="O68" s="1"/>
  <c r="N71"/>
  <c r="N72"/>
  <c r="O72" s="1"/>
  <c r="N75"/>
  <c r="O75" s="1"/>
  <c r="N76"/>
  <c r="N79"/>
  <c r="O79" s="1"/>
  <c r="N80"/>
  <c r="O80" s="1"/>
  <c r="N83"/>
  <c r="N84"/>
  <c r="O84" s="1"/>
  <c r="N87"/>
  <c r="N88"/>
  <c r="N91"/>
  <c r="O91" s="1"/>
  <c r="N92"/>
  <c r="O92" s="1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11" i="55"/>
  <c r="V9"/>
  <c r="V32"/>
  <c r="O32"/>
  <c r="V59"/>
  <c r="V16"/>
  <c r="O16"/>
  <c r="V24"/>
  <c r="V31"/>
  <c r="V43"/>
  <c r="O43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G26"/>
  <c r="N28"/>
  <c r="F29"/>
  <c r="O30"/>
  <c r="V38"/>
  <c r="G42"/>
  <c r="N44"/>
  <c r="F45"/>
  <c r="O46"/>
  <c r="V54"/>
  <c r="G58"/>
  <c r="N60"/>
  <c r="F61"/>
  <c r="O64"/>
  <c r="O92"/>
  <c r="O29" i="56"/>
  <c r="O45"/>
  <c r="O57"/>
  <c r="O65"/>
  <c r="O73"/>
  <c r="V3" i="55"/>
  <c r="V66"/>
  <c r="O66"/>
  <c r="V74"/>
  <c r="V82"/>
  <c r="V94"/>
  <c r="O94"/>
  <c r="V6" i="56"/>
  <c r="O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8"/>
  <c r="O78"/>
  <c r="V83"/>
  <c r="V86"/>
  <c r="V91"/>
  <c r="V94"/>
  <c r="O4" i="57"/>
  <c r="V12" i="55"/>
  <c r="V17"/>
  <c r="V44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F37"/>
  <c r="O51"/>
  <c r="N52"/>
  <c r="O52" s="1"/>
  <c r="F53"/>
  <c r="O76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N56"/>
  <c r="O56" s="1"/>
  <c r="V67"/>
  <c r="V71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6"/>
  <c r="V82"/>
  <c r="V64" i="55"/>
  <c r="V76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N3" i="56"/>
  <c r="G88" i="57"/>
  <c r="N90"/>
  <c r="F91"/>
  <c r="K99" i="58"/>
  <c r="U99"/>
  <c r="F9"/>
  <c r="F17"/>
  <c r="V77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85" i="56"/>
  <c r="O25"/>
  <c r="O26"/>
  <c r="O38"/>
  <c r="O94"/>
  <c r="O86"/>
  <c r="O38" i="55"/>
  <c r="G8" i="56"/>
  <c r="V8" s="1"/>
  <c r="G4"/>
  <c r="V4" s="1"/>
  <c r="O74" i="58"/>
  <c r="G59"/>
  <c r="V59" s="1"/>
  <c r="O66"/>
  <c r="O45"/>
  <c r="O64" i="57"/>
  <c r="O59" i="58"/>
  <c r="O13" i="56"/>
  <c r="O87" i="55"/>
  <c r="O63"/>
  <c r="O27"/>
  <c r="O9" i="58"/>
  <c r="O42"/>
  <c r="O77"/>
  <c r="O37"/>
  <c r="O21"/>
  <c r="O93"/>
  <c r="O61"/>
  <c r="O71" i="56"/>
  <c r="O63"/>
  <c r="E99"/>
  <c r="O83"/>
  <c r="O76"/>
  <c r="O52"/>
  <c r="O48"/>
  <c r="O40"/>
  <c r="O24"/>
  <c r="G62" i="55"/>
  <c r="V62" s="1"/>
  <c r="O95"/>
  <c r="O36" i="56"/>
  <c r="O88"/>
  <c r="O87"/>
  <c r="O55"/>
  <c r="O44"/>
  <c r="O8"/>
  <c r="V96" i="55"/>
  <c r="V88"/>
  <c r="V84"/>
  <c r="G80"/>
  <c r="G79"/>
  <c r="V79" s="1"/>
  <c r="O72"/>
  <c r="V68"/>
  <c r="V63"/>
  <c r="G60"/>
  <c r="V60" s="1"/>
  <c r="G48"/>
  <c r="G47"/>
  <c r="V47" s="1"/>
  <c r="O44"/>
  <c r="O40"/>
  <c r="O36"/>
  <c r="O35"/>
  <c r="G28"/>
  <c r="V28" s="1"/>
  <c r="V27"/>
  <c r="O13"/>
  <c r="E99"/>
  <c r="O22"/>
  <c r="D99"/>
  <c r="O11"/>
  <c r="O9"/>
  <c r="V61" i="58"/>
  <c r="O29"/>
  <c r="G27"/>
  <c r="O81"/>
  <c r="O26"/>
  <c r="V25"/>
  <c r="G82" i="57"/>
  <c r="V82" s="1"/>
  <c r="G70"/>
  <c r="V70" s="1"/>
  <c r="G42"/>
  <c r="V42" s="1"/>
  <c r="G22"/>
  <c r="V22" s="1"/>
  <c r="G10"/>
  <c r="V10" s="1"/>
  <c r="G9"/>
  <c r="V9" s="1"/>
  <c r="G6"/>
  <c r="O6" s="1"/>
  <c r="V97" i="58"/>
  <c r="G91"/>
  <c r="G75"/>
  <c r="O75" s="1"/>
  <c r="O65"/>
  <c r="O53"/>
  <c r="G43"/>
  <c r="V43" s="1"/>
  <c r="V42"/>
  <c r="O41"/>
  <c r="O17"/>
  <c r="G11"/>
  <c r="V11" s="1"/>
  <c r="E99"/>
  <c r="O57"/>
  <c r="V37"/>
  <c r="O22"/>
  <c r="O14"/>
  <c r="O6"/>
  <c r="D99"/>
  <c r="G98" i="57"/>
  <c r="V98" s="1"/>
  <c r="G66"/>
  <c r="V66" s="1"/>
  <c r="G34"/>
  <c r="V34" s="1"/>
  <c r="G25"/>
  <c r="V25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31" i="55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79" i="55"/>
  <c r="O42" i="57"/>
  <c r="O5"/>
  <c r="O77"/>
  <c r="O22"/>
  <c r="O82"/>
  <c r="O10"/>
  <c r="V75" i="58"/>
  <c r="O62" i="55"/>
  <c r="O60"/>
  <c r="O47"/>
  <c r="O12" i="56"/>
  <c r="O80" i="55"/>
  <c r="V80"/>
  <c r="O48"/>
  <c r="V48"/>
  <c r="O28"/>
  <c r="V27" i="58"/>
  <c r="O27"/>
  <c r="O56"/>
  <c r="O43"/>
  <c r="O11"/>
  <c r="O98" i="57"/>
  <c r="O66"/>
  <c r="V45"/>
  <c r="O34"/>
  <c r="O25"/>
  <c r="O91" i="58"/>
  <c r="V91"/>
  <c r="O61" i="57"/>
  <c r="O21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99" s="1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5" l="1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95"/>
  <c r="DB63"/>
  <c r="DB42"/>
  <c r="DB37"/>
  <c r="DB33"/>
  <c r="DB29"/>
  <c r="DB25"/>
  <c r="BR99"/>
  <c r="DB3"/>
  <c r="BT96"/>
  <c r="DJ96" s="1"/>
  <c r="F96" i="40" s="1"/>
  <c r="BT32" i="54"/>
  <c r="DJ32" s="1"/>
  <c r="F32" i="40" s="1"/>
  <c r="BT28" i="54"/>
  <c r="DJ28" s="1"/>
  <c r="F28" i="40" s="1"/>
  <c r="BT24" i="54"/>
  <c r="BT8"/>
  <c r="CZ97"/>
  <c r="CZ6"/>
  <c r="CV9"/>
  <c r="BM96"/>
  <c r="DI96" s="1"/>
  <c r="E96" i="40" s="1"/>
  <c r="BM62" i="54"/>
  <c r="BM42"/>
  <c r="BM40"/>
  <c r="DI40" s="1"/>
  <c r="E40" i="40" s="1"/>
  <c r="BM16" i="54"/>
  <c r="DI16" s="1"/>
  <c r="E16" i="40" s="1"/>
  <c r="BM4" i="54"/>
  <c r="CO5"/>
  <c r="BF96"/>
  <c r="BF56"/>
  <c r="BF42"/>
  <c r="BF32"/>
  <c r="BF28"/>
  <c r="BF24"/>
  <c r="DH24" s="1"/>
  <c r="D24" i="40" s="1"/>
  <c r="BF16" i="54"/>
  <c r="BF14"/>
  <c r="AY96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H6" s="1"/>
  <c r="BF8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AY86"/>
  <c r="AY95"/>
  <c r="AY97"/>
  <c r="AY22"/>
  <c r="AY25"/>
  <c r="DJ25"/>
  <c r="F25" i="40" s="1"/>
  <c r="AY28" i="54"/>
  <c r="AY31"/>
  <c r="AY36"/>
  <c r="CE36"/>
  <c r="AY39"/>
  <c r="DG39" s="1"/>
  <c r="C39" i="40" s="1"/>
  <c r="AY44" i="54"/>
  <c r="AY53"/>
  <c r="DG53" s="1"/>
  <c r="C53" i="40" s="1"/>
  <c r="CE53" i="54"/>
  <c r="DJ57"/>
  <c r="F57" i="40" s="1"/>
  <c r="AY59" i="54"/>
  <c r="AY61"/>
  <c r="DG61" s="1"/>
  <c r="C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DG68" s="1"/>
  <c r="C68" i="40" s="1"/>
  <c r="AY71" i="54"/>
  <c r="DG71" s="1"/>
  <c r="C71" i="40" s="1"/>
  <c r="DI71" i="54"/>
  <c r="E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5" i="54" l="1"/>
  <c r="DD20"/>
  <c r="DD11"/>
  <c r="DD61"/>
  <c r="DD33"/>
  <c r="DD30"/>
  <c r="DD17"/>
  <c r="DD9"/>
  <c r="DD70"/>
  <c r="DD55"/>
  <c r="DD42"/>
  <c r="DD25"/>
  <c r="DD66"/>
  <c r="DD58"/>
  <c r="DD53"/>
  <c r="DD13"/>
  <c r="CP91"/>
  <c r="CP44"/>
  <c r="CP12"/>
  <c r="CP30"/>
  <c r="D6" i="40"/>
  <c r="AE6" i="27" s="1"/>
  <c r="DK6" i="54"/>
  <c r="CI9"/>
  <c r="CI17"/>
  <c r="C5" i="40"/>
  <c r="DK5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G3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6" i="40" l="1"/>
  <c r="AE99" i="28"/>
  <c r="AE99" i="27"/>
  <c r="AE99" i="26"/>
  <c r="AE99" i="29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4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O11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O39"/>
  <c r="S39"/>
  <c r="W39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J82" i="44"/>
  <c r="H8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W94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<sst xmlns="http://schemas.openxmlformats.org/spreadsheetml/2006/main" count="8194" uniqueCount="507">
  <si>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</si>
  <si>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</si>
  <si>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</si>
  <si>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</si>
  <si>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</si>
  <si>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</si>
  <si>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</si>
  <si>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</si>
  <si>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</si>
  <si>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</si>
  <si>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</si>
  <si>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</si>
  <si>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</si>
  <si>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</si>
  <si>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</si>
  <si>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</si>
  <si>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</si>
  <si>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</si>
  <si>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</si>
  <si>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</si>
  <si>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</si>
  <si>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</si>
  <si>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</si>
  <si>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</si>
  <si>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</si>
  <si>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</si>
  <si>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</si>
  <si>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</si>
  <si>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</si>
  <si>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</si>
  <si>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</si>
  <si>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</si>
  <si>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</si>
  <si>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</si>
  <si>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</si>
  <si>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</si>
  <si>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</si>
  <si>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</si>
  <si>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</si>
  <si>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</si>
  <si>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</si>
  <si>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</si>
  <si>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</si>
  <si>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</si>
  <si>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</si>
  <si>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</si>
  <si>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</si>
  <si>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</si>
  <si>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</si>
  <si>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</si>
  <si>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</si>
  <si>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</si>
  <si>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</si>
  <si>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</si>
  <si>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</si>
  <si>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</si>
  <si>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</si>
  <si>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</si>
  <si>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</si>
  <si>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</si>
  <si>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</si>
  <si>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</si>
  <si>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</si>
  <si>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</si>
  <si>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</si>
  <si>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</si>
  <si>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</si>
  <si>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</si>
  <si>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</si>
  <si>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</si>
  <si>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</si>
  <si>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</si>
  <si>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</si>
  <si>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</si>
  <si>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</si>
  <si>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</si>
  <si>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</si>
  <si>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</si>
  <si>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</si>
  <si>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</si>
  <si>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</si>
  <si>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</si>
  <si>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</si>
  <si>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</si>
  <si>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</si>
  <si>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</si>
  <si>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</si>
  <si>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</si>
  <si>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</si>
  <si>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</si>
  <si>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</si>
  <si>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</si>
  <si>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</si>
  <si>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</si>
  <si>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</si>
  <si>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</si>
  <si>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</si>
  <si>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</si>
  <si>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</si>
  <si>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</si>
  <si>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</si>
  <si>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</si>
  <si>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</si>
  <si>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</si>
  <si>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</si>
  <si>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</si>
  <si>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</si>
  <si>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</si>
  <si>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</si>
  <si>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</si>
  <si>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</si>
  <si>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</si>
  <si>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</si>
  <si>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</si>
  <si>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</si>
  <si>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</si>
  <si>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</si>
  <si>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</si>
  <si>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</si>
  <si>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</si>
  <si>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</si>
  <si>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</si>
  <si>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</si>
  <si>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</si>
  <si>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</si>
  <si>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</si>
  <si>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</si>
  <si>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</si>
  <si>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</si>
  <si>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</si>
  <si>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</si>
  <si>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</si>
  <si>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</si>
  <si>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</si>
  <si>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</si>
  <si>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</si>
  <si>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</si>
  <si>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</si>
  <si>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</si>
  <si>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</si>
  <si>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</si>
  <si>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</si>
  <si>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</si>
  <si>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</si>
  <si>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</si>
  <si>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</si>
  <si>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</si>
  <si>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</si>
  <si>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</si>
  <si>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</si>
  <si>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</si>
  <si>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</si>
  <si>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</si>
  <si>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</si>
  <si>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</si>
  <si>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</si>
  <si>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</si>
  <si>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</si>
  <si>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</si>
  <si>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</si>
  <si>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</si>
  <si>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</si>
  <si>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</si>
  <si>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</si>
  <si>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</si>
  <si>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</si>
  <si>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</si>
  <si>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</si>
  <si>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</si>
  <si>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</si>
  <si>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</si>
  <si>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</si>
  <si>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</si>
  <si>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</si>
  <si>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</si>
  <si>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</si>
  <si>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</si>
  <si>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</si>
  <si>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</si>
  <si>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</si>
  <si>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</si>
  <si>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</si>
  <si>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</si>
  <si>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</si>
  <si>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</si>
  <si>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</si>
  <si>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</si>
  <si>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</si>
  <si>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</si>
  <si>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</si>
  <si>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</si>
  <si>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</si>
  <si>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</si>
  <si>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</si>
  <si>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</si>
  <si>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</si>
  <si>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</si>
  <si>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</si>
  <si>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</si>
  <si>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</si>
  <si>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</si>
  <si>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</si>
  <si>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</si>
  <si>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</si>
  <si>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</si>
  <si>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</si>
  <si>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</si>
  <si>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</si>
  <si>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</si>
  <si>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</si>
  <si>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</si>
  <si>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</si>
  <si>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</si>
  <si>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</si>
  <si>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</si>
  <si>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</si>
  <si>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</si>
  <si>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</si>
  <si>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</si>
  <si>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</si>
  <si>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</si>
  <si>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</si>
  <si>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</si>
  <si>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</si>
  <si>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</si>
  <si>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</si>
  <si>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</si>
  <si>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</si>
  <si>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</si>
  <si>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</si>
  <si>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</si>
  <si>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</si>
  <si>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</si>
  <si>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</si>
  <si>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</si>
  <si>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</si>
  <si>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</si>
  <si>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</si>
  <si>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</si>
  <si>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</si>
  <si>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</si>
  <si>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</si>
  <si>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</si>
  <si>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</si>
  <si>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</si>
  <si>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</si>
  <si>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</si>
  <si>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</si>
  <si>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</si>
  <si>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</si>
  <si>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</si>
  <si>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</si>
  <si>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</si>
  <si>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</si>
  <si>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</si>
  <si>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</si>
  <si>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</si>
  <si>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</si>
  <si>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</si>
  <si>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</si>
  <si>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</si>
  <si>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</si>
  <si>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</si>
  <si>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</si>
  <si>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</si>
  <si>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</si>
  <si>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</si>
  <si>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</si>
  <si>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</si>
  <si>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</si>
  <si>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</si>
  <si>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</si>
  <si>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</si>
  <si>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</si>
  <si>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</si>
  <si>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</si>
  <si>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</si>
  <si>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</si>
  <si>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</si>
  <si>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</si>
  <si>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</si>
  <si>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</si>
  <si>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</si>
  <si>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</si>
  <si>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</si>
  <si>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</si>
  <si>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</si>
  <si>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</si>
  <si>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</si>
  <si>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</si>
  <si>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</si>
  <si>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</si>
  <si>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</si>
  <si>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</si>
  <si>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</si>
  <si>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</si>
  <si>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</si>
  <si>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</si>
  <si>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</si>
  <si>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</si>
  <si>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</si>
  <si>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</si>
  <si>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</si>
  <si>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</si>
  <si>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</si>
  <si>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</si>
  <si>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</si>
  <si>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</si>
  <si>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</si>
  <si>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</si>
  <si>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</si>
  <si>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</si>
  <si>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</si>
  <si>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</si>
  <si>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</si>
  <si>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</si>
  <si>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</si>
  <si>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</si>
  <si>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</si>
  <si>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</si>
  <si>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</si>
  <si>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</si>
  <si>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</si>
  <si>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</si>
  <si>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</si>
  <si>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</si>
  <si>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</si>
  <si>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</si>
  <si>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</si>
  <si>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</si>
  <si>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</si>
  <si>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</si>
  <si>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</si>
  <si>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</si>
  <si>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</si>
  <si>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</si>
  <si>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</si>
  <si>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</si>
  <si>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</si>
  <si>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</si>
  <si>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</si>
  <si>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</si>
  <si>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</si>
  <si>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</si>
  <si>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</si>
  <si>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</si>
  <si>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</si>
  <si>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</si>
  <si>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</si>
  <si>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</si>
  <si>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</si>
  <si>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</si>
  <si>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</si>
  <si>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</si>
  <si>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</si>
  <si>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</si>
  <si>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</si>
  <si>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</si>
  <si>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</si>
  <si>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</si>
  <si>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</si>
  <si>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</si>
  <si>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</si>
  <si>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</si>
  <si>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</si>
  <si>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</si>
  <si>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</si>
  <si>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</si>
  <si>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</si>
  <si>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</si>
  <si>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</si>
  <si>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</si>
  <si>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</si>
  <si>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</si>
  <si>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</si>
  <si>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</si>
  <si>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</si>
  <si>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</si>
  <si>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</si>
  <si>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</si>
  <si>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</si>
  <si>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</si>
  <si>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</si>
  <si>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</si>
  <si>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</si>
  <si>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</si>
  <si>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</si>
  <si>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</si>
  <si>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</si>
  <si>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</si>
  <si>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</si>
  <si>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</si>
  <si>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</si>
  <si>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</si>
  <si>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</si>
  <si>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</si>
  <si>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</si>
  <si>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</si>
  <si>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</si>
  <si>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</si>
  <si>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</si>
  <si>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</si>
  <si>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</si>
  <si>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</si>
  <si>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</si>
  <si>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</si>
  <si>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</si>
  <si>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</si>
  <si>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</si>
  <si>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</si>
  <si>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</si>
  <si>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</si>
  <si>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</si>
  <si>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</si>
  <si>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</si>
  <si>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</si>
  <si>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</si>
  <si>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</si>
  <si>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</si>
  <si>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</si>
  <si>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</si>
  <si>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</si>
  <si>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</si>
  <si>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</si>
  <si>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</si>
  <si>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</si>
  <si>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</si>
  <si>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</si>
  <si>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</si>
  <si>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</si>
  <si>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</si>
  <si>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</si>
  <si>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</si>
  <si>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</si>
  <si>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</si>
  <si>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</si>
  <si>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</si>
  <si>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</si>
  <si>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</si>
  <si>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</si>
  <si>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</si>
  <si>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</si>
  <si>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</si>
  <si>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</si>
  <si>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</si>
  <si>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</si>
  <si>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</si>
  <si>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</si>
  <si>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</si>
  <si>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</si>
  <si>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</si>
  <si>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</si>
  <si>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</si>
  <si>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</si>
  <si>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</si>
  <si>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</si>
  <si>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</si>
  <si>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</si>
  <si>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</si>
  <si>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</si>
  <si>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</si>
  <si>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</si>
  <si>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</si>
  <si>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</si>
  <si>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</si>
  <si>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</si>
  <si>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</si>
  <si>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</si>
  <si>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</si>
  <si>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</si>
  <si>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</si>
  <si>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</si>
  <si>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</si>
  <si>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</si>
  <si>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</si>
  <si>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</si>
  <si>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</si>
  <si>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</si>
  <si>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</si>
  <si>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</si>
  <si>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</si>
  <si>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</si>
  <si>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</si>
  <si>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</si>
  <si>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</si>
  <si>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53IS2022/10/21</t>
  </si>
  <si>
    <t>CHANJUII</t>
  </si>
  <si>
    <t>GBHHPL</t>
  </si>
  <si>
    <t>GEE_HP</t>
  </si>
  <si>
    <t>ITCWIND</t>
  </si>
  <si>
    <t>KWHEP</t>
  </si>
  <si>
    <t>Manipur_Ben</t>
  </si>
  <si>
    <t>Meghalaya_Ben</t>
  </si>
  <si>
    <t>SAINJ</t>
  </si>
  <si>
    <t>SHIVSHAKTISUGAR</t>
  </si>
  <si>
    <t>SHPPBPL</t>
  </si>
  <si>
    <t>SIKKIM</t>
  </si>
  <si>
    <t>SORANG_HEP</t>
  </si>
  <si>
    <t>Teesta_III</t>
  </si>
  <si>
    <t>WBSEDCL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</si>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</sst>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34.07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34.07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287.22000000000003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296.22000000000003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287.22000000000003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287.22000000000003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287.22000000000003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431.9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44855</v>
      </c>
      <c r="Z3" s="37">
        <f>S3</f>
        <v>44855</v>
      </c>
      <c r="AE3" s="36"/>
      <c r="AH3" s="38">
        <f>AV4</f>
        <v>44855</v>
      </c>
    </row>
    <row r="4" spans="1:48" ht="15.75" thickBot="1">
      <c r="A4" s="37">
        <f>frq!A1</f>
        <v>44855</v>
      </c>
      <c r="L4" s="37">
        <f>frq!A1</f>
        <v>44855</v>
      </c>
      <c r="P4" s="37">
        <f>frq!A1</f>
        <v>44855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17.376000000000001</v>
      </c>
      <c r="AF6" s="56">
        <f>'MSW BWN'!C3</f>
        <v>17.376000000000001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17.335999999999999</v>
      </c>
      <c r="AF7" s="56">
        <f>'MSW BWN'!C4</f>
        <v>17.335999999999999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16.936</v>
      </c>
      <c r="AF8" s="56">
        <f>'MSW BWN'!C5</f>
        <v>16.936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16.896000000000001</v>
      </c>
      <c r="AF9" s="56">
        <f>'MSW BWN'!C6</f>
        <v>16.896000000000001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17.472000000000001</v>
      </c>
      <c r="AF10" s="56">
        <f>'MSW BWN'!C7</f>
        <v>17.472000000000001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18.507999999999999</v>
      </c>
      <c r="AF11" s="56">
        <f>'MSW BWN'!C8</f>
        <v>18.507999999999999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18.472000000000001</v>
      </c>
      <c r="AF12" s="56">
        <f>'MSW BWN'!C9</f>
        <v>18.472000000000001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18.239999999999998</v>
      </c>
      <c r="AF13" s="56">
        <f>'MSW BWN'!C10</f>
        <v>18.239999999999998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18.027999999999999</v>
      </c>
      <c r="AF14" s="56">
        <f>'MSW BWN'!C11</f>
        <v>18.027999999999999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18.664000000000001</v>
      </c>
      <c r="AF15" s="56">
        <f>'MSW BWN'!C12</f>
        <v>18.664000000000001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18.027999999999999</v>
      </c>
      <c r="AF16" s="56">
        <f>'MSW BWN'!C13</f>
        <v>18.027999999999999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18.356000000000002</v>
      </c>
      <c r="AF17" s="56">
        <f>'MSW BWN'!C14</f>
        <v>18.356000000000002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18.22</v>
      </c>
      <c r="AF18" s="56">
        <f>'MSW BWN'!C15</f>
        <v>18.22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17.608000000000001</v>
      </c>
      <c r="AF19" s="56">
        <f>'MSW BWN'!C16</f>
        <v>17.608000000000001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17.108000000000001</v>
      </c>
      <c r="AF20" s="56">
        <f>'MSW BWN'!C17</f>
        <v>17.108000000000001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16.856000000000002</v>
      </c>
      <c r="AF21" s="56">
        <f>'MSW BWN'!C18</f>
        <v>16.856000000000002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17.088000000000001</v>
      </c>
      <c r="AF22" s="56">
        <f>'MSW BWN'!C19</f>
        <v>17.088000000000001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17.704000000000001</v>
      </c>
      <c r="AF23" s="56">
        <f>'MSW BWN'!C20</f>
        <v>17.704000000000001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18.164000000000001</v>
      </c>
      <c r="AF24" s="56">
        <f>'MSW BWN'!C21</f>
        <v>18.164000000000001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17.835999999999999</v>
      </c>
      <c r="AF25" s="56">
        <f>'MSW BWN'!C22</f>
        <v>17.835999999999999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17.664000000000001</v>
      </c>
      <c r="AF26" s="56">
        <f>'MSW BWN'!C23</f>
        <v>17.664000000000001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17.527999999999999</v>
      </c>
      <c r="AF27" s="56">
        <f>'MSW BWN'!C24</f>
        <v>17.527999999999999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17.896000000000001</v>
      </c>
      <c r="AF28" s="56">
        <f>'MSW BWN'!C25</f>
        <v>17.896000000000001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19.123999999999999</v>
      </c>
      <c r="AF29" s="56">
        <f>'MSW BWN'!C26</f>
        <v>19.123999999999999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17.452000000000002</v>
      </c>
      <c r="AF30" s="56">
        <f>'MSW BWN'!C27</f>
        <v>17.452000000000002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18.088000000000001</v>
      </c>
      <c r="AF31" s="56">
        <f>'MSW BWN'!C28</f>
        <v>18.088000000000001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17.224</v>
      </c>
      <c r="AF32" s="56">
        <f>'MSW BWN'!C29</f>
        <v>17.224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17.047999999999998</v>
      </c>
      <c r="AF33" s="56">
        <f>'MSW BWN'!C30</f>
        <v>17.047999999999998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16.628</v>
      </c>
      <c r="AF34" s="56">
        <f>'MSW BWN'!C31</f>
        <v>16.628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17.664000000000001</v>
      </c>
      <c r="AF35" s="56">
        <f>'MSW BWN'!C32</f>
        <v>17.664000000000001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17.32</v>
      </c>
      <c r="AF36" s="56">
        <f>'MSW BWN'!C33</f>
        <v>17.32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17.260000000000002</v>
      </c>
      <c r="AF37" s="56">
        <f>'MSW BWN'!C34</f>
        <v>17.260000000000002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17.547999999999998</v>
      </c>
      <c r="AF38" s="56">
        <f>'MSW BWN'!C35</f>
        <v>17.547999999999998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18.068000000000001</v>
      </c>
      <c r="AF39" s="56">
        <f>'MSW BWN'!C36</f>
        <v>18.068000000000001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17.760000000000002</v>
      </c>
      <c r="AF40" s="56">
        <f>'MSW BWN'!C37</f>
        <v>17.760000000000002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17.760000000000002</v>
      </c>
      <c r="AF41" s="56">
        <f>'MSW BWN'!C38</f>
        <v>17.760000000000002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17.835999999999999</v>
      </c>
      <c r="AF42" s="56">
        <f>'MSW BWN'!C39</f>
        <v>17.835999999999999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17.260000000000002</v>
      </c>
      <c r="AF43" s="56">
        <f>'MSW BWN'!C40</f>
        <v>17.260000000000002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17.568000000000001</v>
      </c>
      <c r="AF44" s="56">
        <f>'MSW BWN'!C41</f>
        <v>17.568000000000001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17.896000000000001</v>
      </c>
      <c r="AF45" s="56">
        <f>'MSW BWN'!C42</f>
        <v>17.896000000000001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17.047999999999998</v>
      </c>
      <c r="AF46" s="56">
        <f>'MSW BWN'!C43</f>
        <v>17.047999999999998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14.667999999999999</v>
      </c>
      <c r="AF47" s="56">
        <f>'MSW BWN'!C44</f>
        <v>14.667999999999999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11.635999999999999</v>
      </c>
      <c r="AF48" s="56">
        <f>'MSW BWN'!C45</f>
        <v>11.635999999999999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11.768000000000001</v>
      </c>
      <c r="AF49" s="56">
        <f>'MSW BWN'!C46</f>
        <v>11.768000000000001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13.996</v>
      </c>
      <c r="AF50" s="56">
        <f>'MSW BWN'!C47</f>
        <v>13.996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16.184000000000001</v>
      </c>
      <c r="AF51" s="56">
        <f>'MSW BWN'!C48</f>
        <v>16.184000000000001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16.36</v>
      </c>
      <c r="AF52" s="56">
        <f>'MSW BWN'!C49</f>
        <v>16.36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16.704000000000001</v>
      </c>
      <c r="AF53" s="56">
        <f>'MSW BWN'!C50</f>
        <v>16.704000000000001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17.396000000000001</v>
      </c>
      <c r="AF54" s="56">
        <f>'MSW BWN'!C51</f>
        <v>17.396000000000001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17.856000000000002</v>
      </c>
      <c r="AF55" s="56">
        <f>'MSW BWN'!C52</f>
        <v>17.856000000000002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16.8</v>
      </c>
      <c r="AF56" s="56">
        <f>'MSW BWN'!C53</f>
        <v>16.8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17.128</v>
      </c>
      <c r="AF57" s="56">
        <f>'MSW BWN'!C54</f>
        <v>17.128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17.623999999999999</v>
      </c>
      <c r="AF58" s="56">
        <f>'MSW BWN'!C55</f>
        <v>17.623999999999999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17.664000000000001</v>
      </c>
      <c r="AF59" s="56">
        <f>'MSW BWN'!C56</f>
        <v>17.664000000000001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17.452000000000002</v>
      </c>
      <c r="AF60" s="56">
        <f>'MSW BWN'!C57</f>
        <v>17.452000000000002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17.911999999999999</v>
      </c>
      <c r="AF61" s="56">
        <f>'MSW BWN'!C58</f>
        <v>17.911999999999999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16.992000000000001</v>
      </c>
      <c r="AF62" s="56">
        <f>'MSW BWN'!C59</f>
        <v>16.992000000000001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17.684000000000001</v>
      </c>
      <c r="AF63" s="56">
        <f>'MSW BWN'!C60</f>
        <v>17.684000000000001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18.047999999999998</v>
      </c>
      <c r="AF64" s="56">
        <f>'MSW BWN'!C61</f>
        <v>18.047999999999998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17.416</v>
      </c>
      <c r="AF65" s="56">
        <f>'MSW BWN'!C62</f>
        <v>17.416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17.72</v>
      </c>
      <c r="AF66" s="56">
        <f>'MSW BWN'!C63</f>
        <v>17.72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17.012</v>
      </c>
      <c r="AF67" s="56">
        <f>'MSW BWN'!C64</f>
        <v>17.012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16.896000000000001</v>
      </c>
      <c r="AF68" s="56">
        <f>'MSW BWN'!C65</f>
        <v>16.896000000000001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17.260000000000002</v>
      </c>
      <c r="AF69" s="56">
        <f>'MSW BWN'!C66</f>
        <v>17.260000000000002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16.936</v>
      </c>
      <c r="AF70" s="56">
        <f>'MSW BWN'!C67</f>
        <v>16.936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16.724</v>
      </c>
      <c r="AF71" s="56">
        <f>'MSW BWN'!C68</f>
        <v>16.724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15.436</v>
      </c>
      <c r="AF72" s="56">
        <f>'MSW BWN'!C69</f>
        <v>15.436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17.260000000000002</v>
      </c>
      <c r="AF73" s="56">
        <f>'MSW BWN'!C70</f>
        <v>17.260000000000002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16.376000000000001</v>
      </c>
      <c r="AF74" s="56">
        <f>'MSW BWN'!C71</f>
        <v>16.376000000000001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16.532</v>
      </c>
      <c r="AF75" s="56">
        <f>'MSW BWN'!C72</f>
        <v>16.532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17.992000000000001</v>
      </c>
      <c r="AF76" s="56">
        <f>'MSW BWN'!C73</f>
        <v>17.992000000000001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17.815999999999999</v>
      </c>
      <c r="AF77" s="56">
        <f>'MSW BWN'!C74</f>
        <v>17.815999999999999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17.876000000000001</v>
      </c>
      <c r="AF78" s="56">
        <f>'MSW BWN'!C75</f>
        <v>17.876000000000001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17.547999999999998</v>
      </c>
      <c r="AF79" s="56">
        <f>'MSW BWN'!C76</f>
        <v>17.547999999999998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17.452000000000002</v>
      </c>
      <c r="AF80" s="56">
        <f>'MSW BWN'!C77</f>
        <v>17.452000000000002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7.1805000000000008E-2</v>
      </c>
      <c r="H81" s="54">
        <f>(BAWANA!U78+BAWANA!V78)/4000</f>
        <v>0</v>
      </c>
      <c r="I81" s="54"/>
      <c r="J81" s="54">
        <f t="shared" si="9"/>
        <v>7.1805000000000008E-2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17.492000000000001</v>
      </c>
      <c r="AF81" s="56">
        <f>'MSW BWN'!C78</f>
        <v>17.492000000000001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7.405500000000001E-2</v>
      </c>
      <c r="H82" s="54">
        <f>(BAWANA!U79+BAWANA!V79)/4000</f>
        <v>0</v>
      </c>
      <c r="I82" s="54"/>
      <c r="J82" s="54">
        <f t="shared" si="9"/>
        <v>7.405500000000001E-2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17.8</v>
      </c>
      <c r="AF82" s="56">
        <f>'MSW BWN'!C79</f>
        <v>17.8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7.1805000000000008E-2</v>
      </c>
      <c r="H83" s="54">
        <f>(BAWANA!U80+BAWANA!V80)/4000</f>
        <v>0</v>
      </c>
      <c r="I83" s="54"/>
      <c r="J83" s="54">
        <f t="shared" si="9"/>
        <v>7.1805000000000008E-2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17.608000000000001</v>
      </c>
      <c r="AF83" s="56">
        <f>'MSW BWN'!C80</f>
        <v>17.608000000000001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7.1805000000000008E-2</v>
      </c>
      <c r="H84" s="54">
        <f>(BAWANA!U81+BAWANA!V81)/4000</f>
        <v>0</v>
      </c>
      <c r="I84" s="54"/>
      <c r="J84" s="54">
        <f t="shared" si="9"/>
        <v>7.1805000000000008E-2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17.78</v>
      </c>
      <c r="AF84" s="56">
        <f>'MSW BWN'!C81</f>
        <v>17.78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7.1805000000000008E-2</v>
      </c>
      <c r="H85" s="54">
        <f>(BAWANA!U82+BAWANA!V82)/4000</f>
        <v>0</v>
      </c>
      <c r="I85" s="54"/>
      <c r="J85" s="54">
        <f t="shared" si="9"/>
        <v>7.1805000000000008E-2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17.568000000000001</v>
      </c>
      <c r="AF85" s="56">
        <f>'MSW BWN'!C82</f>
        <v>17.568000000000001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16.492000000000001</v>
      </c>
      <c r="AF86" s="56">
        <f>'MSW BWN'!C83</f>
        <v>16.492000000000001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17.588000000000001</v>
      </c>
      <c r="AF87" s="56">
        <f>'MSW BWN'!C84</f>
        <v>17.588000000000001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17.527999999999999</v>
      </c>
      <c r="AF88" s="56">
        <f>'MSW BWN'!C85</f>
        <v>17.527999999999999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17.224</v>
      </c>
      <c r="AF89" s="56">
        <f>'MSW BWN'!C86</f>
        <v>17.224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17.684000000000001</v>
      </c>
      <c r="AF90" s="56">
        <f>'MSW BWN'!C87</f>
        <v>17.684000000000001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17.164000000000001</v>
      </c>
      <c r="AF91" s="56">
        <f>'MSW BWN'!C88</f>
        <v>17.164000000000001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17.896000000000001</v>
      </c>
      <c r="AF92" s="56">
        <f>'MSW BWN'!C89</f>
        <v>17.896000000000001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18.472000000000001</v>
      </c>
      <c r="AF93" s="56">
        <f>'MSW BWN'!C90</f>
        <v>18.472000000000001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18.047999999999998</v>
      </c>
      <c r="AF94" s="56">
        <f>'MSW BWN'!C91</f>
        <v>18.047999999999998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17.664000000000001</v>
      </c>
      <c r="AF95" s="56">
        <f>'MSW BWN'!C92</f>
        <v>17.664000000000001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17.815999999999999</v>
      </c>
      <c r="AF96" s="56">
        <f>'MSW BWN'!C93</f>
        <v>17.815999999999999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17.047999999999998</v>
      </c>
      <c r="AF97" s="56">
        <f>'MSW BWN'!C94</f>
        <v>17.047999999999998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17.224</v>
      </c>
      <c r="AF98" s="56">
        <f>'MSW BWN'!C95</f>
        <v>17.224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16.744</v>
      </c>
      <c r="AF99" s="56">
        <f>'MSW BWN'!C96</f>
        <v>16.744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16.952000000000002</v>
      </c>
      <c r="AF100" s="56">
        <f>'MSW BWN'!C97</f>
        <v>16.952000000000002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17.431999999999999</v>
      </c>
      <c r="AF101" s="56">
        <f>'MSW BWN'!C98</f>
        <v>17.431999999999999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6.5262749999999947</v>
      </c>
      <c r="H102" s="54">
        <f t="shared" si="14"/>
        <v>0</v>
      </c>
      <c r="I102" s="54"/>
      <c r="J102" s="54">
        <f t="shared" si="14"/>
        <v>6.5262749999999947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1659.8839999999989</v>
      </c>
      <c r="AF102" s="71">
        <f t="shared" si="16"/>
        <v>1659.8839999999989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52.02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52.02</v>
      </c>
      <c r="W3">
        <v>52.02</v>
      </c>
      <c r="X3">
        <v>0</v>
      </c>
      <c r="Y3">
        <v>0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14.45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14.45</v>
      </c>
      <c r="W4">
        <v>14.45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</v>
      </c>
      <c r="P6" s="88">
        <v>0</v>
      </c>
      <c r="Q6" s="88">
        <v>0</v>
      </c>
      <c r="R6" s="88">
        <v>0</v>
      </c>
      <c r="S6" s="116">
        <v>0</v>
      </c>
      <c r="U6" s="115">
        <v>-10</v>
      </c>
      <c r="V6" s="116">
        <v>0</v>
      </c>
      <c r="W6">
        <v>0</v>
      </c>
      <c r="X6">
        <v>-10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4.82</v>
      </c>
      <c r="M7" s="116">
        <v>0</v>
      </c>
      <c r="N7" s="115">
        <v>-67</v>
      </c>
      <c r="O7" s="88">
        <v>-20</v>
      </c>
      <c r="P7" s="88">
        <v>-40</v>
      </c>
      <c r="Q7" s="88">
        <v>0</v>
      </c>
      <c r="R7" s="88">
        <v>0</v>
      </c>
      <c r="S7" s="116">
        <v>0</v>
      </c>
      <c r="U7" s="115">
        <v>-127</v>
      </c>
      <c r="V7" s="116">
        <v>4.82</v>
      </c>
      <c r="W7">
        <v>-67</v>
      </c>
      <c r="X7">
        <v>-20</v>
      </c>
      <c r="Y7">
        <v>4.82</v>
      </c>
      <c r="Z7">
        <v>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</v>
      </c>
      <c r="O8" s="88">
        <v>-35</v>
      </c>
      <c r="P8" s="88">
        <v>0</v>
      </c>
      <c r="Q8" s="88">
        <v>0</v>
      </c>
      <c r="R8" s="88">
        <v>0</v>
      </c>
      <c r="S8" s="116">
        <v>0</v>
      </c>
      <c r="U8" s="115">
        <v>-45</v>
      </c>
      <c r="V8" s="116">
        <v>0</v>
      </c>
      <c r="W8">
        <v>-10</v>
      </c>
      <c r="X8">
        <v>-35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66.47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66.47</v>
      </c>
      <c r="W9">
        <v>66.47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50.09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50.09</v>
      </c>
      <c r="W10">
        <v>50.09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76.099999999999994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-20</v>
      </c>
      <c r="P11" s="88">
        <v>0</v>
      </c>
      <c r="Q11" s="88">
        <v>0</v>
      </c>
      <c r="R11" s="88">
        <v>0</v>
      </c>
      <c r="S11" s="116">
        <v>0</v>
      </c>
      <c r="U11" s="115">
        <v>-20</v>
      </c>
      <c r="V11" s="116">
        <v>76.099999999999994</v>
      </c>
      <c r="W11">
        <v>76.099999999999994</v>
      </c>
      <c r="X11">
        <v>-20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98.26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-35</v>
      </c>
      <c r="P12" s="88">
        <v>0</v>
      </c>
      <c r="Q12" s="88">
        <v>0</v>
      </c>
      <c r="R12" s="88">
        <v>0</v>
      </c>
      <c r="S12" s="116">
        <v>0</v>
      </c>
      <c r="U12" s="115">
        <v>-35</v>
      </c>
      <c r="V12" s="116">
        <v>98.26</v>
      </c>
      <c r="W12">
        <v>98.26</v>
      </c>
      <c r="X12">
        <v>-35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56.83</v>
      </c>
      <c r="I13" s="88">
        <v>38.53</v>
      </c>
      <c r="J13" s="88">
        <v>0</v>
      </c>
      <c r="K13" s="88">
        <v>0</v>
      </c>
      <c r="L13" s="88">
        <v>4.82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100.18</v>
      </c>
      <c r="W13">
        <v>56.83</v>
      </c>
      <c r="X13">
        <v>38.53</v>
      </c>
      <c r="Y13">
        <v>4.82</v>
      </c>
      <c r="Z13">
        <v>0</v>
      </c>
      <c r="AA13">
        <v>0</v>
      </c>
    </row>
    <row r="14" spans="1:27">
      <c r="G14" t="s">
        <v>56</v>
      </c>
      <c r="H14" s="115">
        <v>85.73</v>
      </c>
      <c r="I14" s="88">
        <v>19.27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-40</v>
      </c>
      <c r="Q14" s="88">
        <v>0</v>
      </c>
      <c r="R14" s="88">
        <v>0</v>
      </c>
      <c r="S14" s="116">
        <v>0</v>
      </c>
      <c r="U14" s="115">
        <v>-40</v>
      </c>
      <c r="V14" s="116">
        <v>105</v>
      </c>
      <c r="W14">
        <v>85.73</v>
      </c>
      <c r="X14">
        <v>19.27</v>
      </c>
      <c r="Y14">
        <v>0</v>
      </c>
      <c r="Z14">
        <v>0</v>
      </c>
      <c r="AA14">
        <v>-40</v>
      </c>
    </row>
    <row r="15" spans="1:27">
      <c r="G15" t="s">
        <v>57</v>
      </c>
      <c r="H15" s="115">
        <v>102.11</v>
      </c>
      <c r="I15" s="88">
        <v>21.19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123.3</v>
      </c>
      <c r="W15">
        <v>102.11</v>
      </c>
      <c r="X15">
        <v>21.19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81.88</v>
      </c>
      <c r="I16" s="88">
        <v>21.19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103.07</v>
      </c>
      <c r="W16">
        <v>81.88</v>
      </c>
      <c r="X16">
        <v>21.19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46.24</v>
      </c>
      <c r="I17" s="88">
        <v>14.45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60.69</v>
      </c>
      <c r="W17">
        <v>46.24</v>
      </c>
      <c r="X17">
        <v>14.45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17.34</v>
      </c>
      <c r="I18" s="88">
        <v>19.27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36.61</v>
      </c>
      <c r="W18">
        <v>17.34</v>
      </c>
      <c r="X18">
        <v>19.27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3.85</v>
      </c>
      <c r="I19" s="88">
        <v>0</v>
      </c>
      <c r="J19" s="88">
        <v>19.27</v>
      </c>
      <c r="K19" s="88">
        <v>0</v>
      </c>
      <c r="L19" s="88">
        <v>5.97</v>
      </c>
      <c r="M19" s="116">
        <v>0</v>
      </c>
      <c r="N19" s="115">
        <v>0</v>
      </c>
      <c r="O19" s="88">
        <v>-5</v>
      </c>
      <c r="P19" s="88">
        <v>0</v>
      </c>
      <c r="Q19" s="88">
        <v>0</v>
      </c>
      <c r="R19" s="88">
        <v>0</v>
      </c>
      <c r="S19" s="116">
        <v>0</v>
      </c>
      <c r="U19" s="115">
        <v>-5</v>
      </c>
      <c r="V19" s="116">
        <v>29.09</v>
      </c>
      <c r="W19">
        <v>3.85</v>
      </c>
      <c r="X19">
        <v>-5</v>
      </c>
      <c r="Y19">
        <v>5.97</v>
      </c>
      <c r="Z19">
        <v>0</v>
      </c>
      <c r="AA19">
        <v>19.27</v>
      </c>
    </row>
    <row r="20" spans="7:27">
      <c r="G20" t="s">
        <v>62</v>
      </c>
      <c r="H20" s="115">
        <v>30.83</v>
      </c>
      <c r="I20" s="88">
        <v>38.520000000000003</v>
      </c>
      <c r="J20" s="88">
        <v>19.27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88.62</v>
      </c>
      <c r="W20">
        <v>30.83</v>
      </c>
      <c r="X20">
        <v>38.520000000000003</v>
      </c>
      <c r="Y20">
        <v>0</v>
      </c>
      <c r="Z20">
        <v>0</v>
      </c>
      <c r="AA20">
        <v>19.27</v>
      </c>
    </row>
    <row r="21" spans="7:27">
      <c r="G21" t="s">
        <v>63</v>
      </c>
      <c r="H21" s="115">
        <v>0</v>
      </c>
      <c r="I21" s="88">
        <v>19.27</v>
      </c>
      <c r="J21" s="88">
        <v>0</v>
      </c>
      <c r="K21" s="88">
        <v>0</v>
      </c>
      <c r="L21" s="88">
        <v>0.48</v>
      </c>
      <c r="M21" s="116">
        <v>0</v>
      </c>
      <c r="N21" s="115">
        <v>0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-30</v>
      </c>
      <c r="V21" s="116">
        <v>19.75</v>
      </c>
      <c r="W21">
        <v>0</v>
      </c>
      <c r="X21">
        <v>19.27</v>
      </c>
      <c r="Y21">
        <v>0.48</v>
      </c>
      <c r="Z21">
        <v>0</v>
      </c>
      <c r="AA21">
        <v>-30</v>
      </c>
    </row>
    <row r="22" spans="7:27">
      <c r="G22" t="s">
        <v>64</v>
      </c>
      <c r="H22" s="115">
        <v>48.16</v>
      </c>
      <c r="I22" s="88">
        <v>28.9</v>
      </c>
      <c r="J22" s="88">
        <v>19.27</v>
      </c>
      <c r="K22" s="88">
        <v>0</v>
      </c>
      <c r="L22" s="88">
        <v>0.96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97.29</v>
      </c>
      <c r="W22">
        <v>48.16</v>
      </c>
      <c r="X22">
        <v>28.9</v>
      </c>
      <c r="Y22">
        <v>0.96</v>
      </c>
      <c r="Z22">
        <v>0</v>
      </c>
      <c r="AA22">
        <v>19.27</v>
      </c>
    </row>
    <row r="23" spans="7:27">
      <c r="G23" t="s">
        <v>65</v>
      </c>
      <c r="H23" s="115">
        <v>79.95</v>
      </c>
      <c r="I23" s="88">
        <v>43.35</v>
      </c>
      <c r="J23" s="88">
        <v>0</v>
      </c>
      <c r="K23" s="88">
        <v>0</v>
      </c>
      <c r="L23" s="88">
        <v>2.41</v>
      </c>
      <c r="M23" s="116">
        <v>0</v>
      </c>
      <c r="N23" s="115">
        <v>0</v>
      </c>
      <c r="O23" s="88">
        <v>0</v>
      </c>
      <c r="P23" s="88">
        <v>-15</v>
      </c>
      <c r="Q23" s="88">
        <v>0</v>
      </c>
      <c r="R23" s="88">
        <v>0</v>
      </c>
      <c r="S23" s="116">
        <v>0</v>
      </c>
      <c r="U23" s="115">
        <v>-15</v>
      </c>
      <c r="V23" s="116">
        <v>125.71</v>
      </c>
      <c r="W23">
        <v>79.95</v>
      </c>
      <c r="X23">
        <v>43.35</v>
      </c>
      <c r="Y23">
        <v>2.41</v>
      </c>
      <c r="Z23">
        <v>0</v>
      </c>
      <c r="AA23">
        <v>-15</v>
      </c>
    </row>
    <row r="24" spans="7:27">
      <c r="G24" t="s">
        <v>66</v>
      </c>
      <c r="H24" s="115">
        <v>92.47</v>
      </c>
      <c r="I24" s="88">
        <v>48.17</v>
      </c>
      <c r="J24" s="88">
        <v>0</v>
      </c>
      <c r="K24" s="88">
        <v>0</v>
      </c>
      <c r="L24" s="88">
        <v>4.05</v>
      </c>
      <c r="M24" s="116">
        <v>0</v>
      </c>
      <c r="N24" s="115">
        <v>0</v>
      </c>
      <c r="O24" s="88">
        <v>0</v>
      </c>
      <c r="P24" s="88">
        <v>-5</v>
      </c>
      <c r="Q24" s="88">
        <v>0</v>
      </c>
      <c r="R24" s="88">
        <v>0</v>
      </c>
      <c r="S24" s="116">
        <v>0</v>
      </c>
      <c r="U24" s="115">
        <v>-5</v>
      </c>
      <c r="V24" s="116">
        <v>144.69</v>
      </c>
      <c r="W24">
        <v>92.47</v>
      </c>
      <c r="X24">
        <v>48.17</v>
      </c>
      <c r="Y24">
        <v>4.05</v>
      </c>
      <c r="Z24">
        <v>0</v>
      </c>
      <c r="AA24">
        <v>-5</v>
      </c>
    </row>
    <row r="25" spans="7:27">
      <c r="G25" t="s">
        <v>67</v>
      </c>
      <c r="H25" s="115">
        <v>26.97</v>
      </c>
      <c r="I25" s="88">
        <v>44.32</v>
      </c>
      <c r="J25" s="88">
        <v>0</v>
      </c>
      <c r="K25" s="88">
        <v>0</v>
      </c>
      <c r="L25" s="88">
        <v>11.75</v>
      </c>
      <c r="M25" s="116">
        <v>0</v>
      </c>
      <c r="N25" s="115">
        <v>0</v>
      </c>
      <c r="O25" s="88">
        <v>0</v>
      </c>
      <c r="P25" s="88">
        <v>-45</v>
      </c>
      <c r="Q25" s="88">
        <v>0</v>
      </c>
      <c r="R25" s="88">
        <v>0</v>
      </c>
      <c r="S25" s="116">
        <v>0</v>
      </c>
      <c r="U25" s="115">
        <v>-45</v>
      </c>
      <c r="V25" s="116">
        <v>83.04</v>
      </c>
      <c r="W25">
        <v>26.97</v>
      </c>
      <c r="X25">
        <v>44.32</v>
      </c>
      <c r="Y25">
        <v>11.75</v>
      </c>
      <c r="Z25">
        <v>0</v>
      </c>
      <c r="AA25">
        <v>-45</v>
      </c>
    </row>
    <row r="26" spans="7:27">
      <c r="G26" t="s">
        <v>68</v>
      </c>
      <c r="H26" s="115">
        <v>69.36</v>
      </c>
      <c r="I26" s="88">
        <v>60.69</v>
      </c>
      <c r="J26" s="88">
        <v>0</v>
      </c>
      <c r="K26" s="88">
        <v>0</v>
      </c>
      <c r="L26" s="88">
        <v>3.85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133.9</v>
      </c>
      <c r="W26">
        <v>69.36</v>
      </c>
      <c r="X26">
        <v>60.69</v>
      </c>
      <c r="Y26">
        <v>3.85</v>
      </c>
      <c r="Z26">
        <v>0</v>
      </c>
      <c r="AA26">
        <v>0</v>
      </c>
    </row>
    <row r="27" spans="7:27">
      <c r="G27" t="s">
        <v>69</v>
      </c>
      <c r="H27" s="115">
        <v>9.6300000000000008</v>
      </c>
      <c r="I27" s="88">
        <v>59.72</v>
      </c>
      <c r="J27" s="88">
        <v>0</v>
      </c>
      <c r="K27" s="88">
        <v>0</v>
      </c>
      <c r="L27" s="88">
        <v>8.48</v>
      </c>
      <c r="M27" s="116">
        <v>0</v>
      </c>
      <c r="N27" s="115">
        <v>0</v>
      </c>
      <c r="O27" s="88">
        <v>0</v>
      </c>
      <c r="P27" s="88">
        <v>-25</v>
      </c>
      <c r="Q27" s="88">
        <v>0</v>
      </c>
      <c r="R27" s="88">
        <v>0</v>
      </c>
      <c r="S27" s="116">
        <v>0</v>
      </c>
      <c r="U27" s="115">
        <v>-25</v>
      </c>
      <c r="V27" s="116">
        <v>77.83</v>
      </c>
      <c r="W27">
        <v>9.6300000000000008</v>
      </c>
      <c r="X27">
        <v>59.72</v>
      </c>
      <c r="Y27">
        <v>8.48</v>
      </c>
      <c r="Z27">
        <v>0</v>
      </c>
      <c r="AA27">
        <v>-25</v>
      </c>
    </row>
    <row r="28" spans="7:27">
      <c r="G28" t="s">
        <v>70</v>
      </c>
      <c r="H28" s="115">
        <v>70.319999999999993</v>
      </c>
      <c r="I28" s="88">
        <v>30.83</v>
      </c>
      <c r="J28" s="88">
        <v>0</v>
      </c>
      <c r="K28" s="88">
        <v>0</v>
      </c>
      <c r="L28" s="88">
        <v>8.86</v>
      </c>
      <c r="M28" s="116">
        <v>0</v>
      </c>
      <c r="N28" s="115">
        <v>0</v>
      </c>
      <c r="O28" s="88">
        <v>0</v>
      </c>
      <c r="P28" s="88">
        <v>-15</v>
      </c>
      <c r="Q28" s="88">
        <v>0</v>
      </c>
      <c r="R28" s="88">
        <v>0</v>
      </c>
      <c r="S28" s="116">
        <v>0</v>
      </c>
      <c r="U28" s="115">
        <v>-15</v>
      </c>
      <c r="V28" s="116">
        <v>110.01</v>
      </c>
      <c r="W28">
        <v>70.319999999999993</v>
      </c>
      <c r="X28">
        <v>30.83</v>
      </c>
      <c r="Y28">
        <v>8.86</v>
      </c>
      <c r="Z28">
        <v>0</v>
      </c>
      <c r="AA28">
        <v>-15</v>
      </c>
    </row>
    <row r="29" spans="7:27">
      <c r="G29" t="s">
        <v>71</v>
      </c>
      <c r="H29" s="115">
        <v>117.52</v>
      </c>
      <c r="I29" s="88">
        <v>77.06</v>
      </c>
      <c r="J29" s="88">
        <v>0</v>
      </c>
      <c r="K29" s="88">
        <v>0</v>
      </c>
      <c r="L29" s="88">
        <v>9.83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204.41</v>
      </c>
      <c r="W29">
        <v>117.52</v>
      </c>
      <c r="X29">
        <v>77.06</v>
      </c>
      <c r="Y29">
        <v>9.83</v>
      </c>
      <c r="Z29">
        <v>0</v>
      </c>
      <c r="AA29">
        <v>0</v>
      </c>
    </row>
    <row r="30" spans="7:27">
      <c r="G30" t="s">
        <v>72</v>
      </c>
      <c r="H30" s="115">
        <v>138.72</v>
      </c>
      <c r="I30" s="88">
        <v>77.06</v>
      </c>
      <c r="J30" s="88">
        <v>0</v>
      </c>
      <c r="K30" s="88">
        <v>0</v>
      </c>
      <c r="L30" s="88">
        <v>9.77</v>
      </c>
      <c r="M30" s="116">
        <v>0</v>
      </c>
      <c r="N30" s="115">
        <v>0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-30</v>
      </c>
      <c r="V30" s="116">
        <v>225.55</v>
      </c>
      <c r="W30">
        <v>138.72</v>
      </c>
      <c r="X30">
        <v>77.06</v>
      </c>
      <c r="Y30">
        <v>9.77</v>
      </c>
      <c r="Z30">
        <v>0</v>
      </c>
      <c r="AA30">
        <v>-30</v>
      </c>
    </row>
    <row r="31" spans="7:27">
      <c r="G31" t="s">
        <v>73</v>
      </c>
      <c r="H31" s="115">
        <v>123.31</v>
      </c>
      <c r="I31" s="88">
        <v>77.06</v>
      </c>
      <c r="J31" s="88">
        <v>0</v>
      </c>
      <c r="K31" s="88">
        <v>0</v>
      </c>
      <c r="L31" s="88">
        <v>15.41</v>
      </c>
      <c r="M31" s="116">
        <v>0</v>
      </c>
      <c r="N31" s="115">
        <v>0</v>
      </c>
      <c r="O31" s="88">
        <v>0</v>
      </c>
      <c r="P31" s="88">
        <v>-40</v>
      </c>
      <c r="Q31" s="88">
        <v>0</v>
      </c>
      <c r="R31" s="88">
        <v>0</v>
      </c>
      <c r="S31" s="116">
        <v>0</v>
      </c>
      <c r="U31" s="115">
        <v>-40</v>
      </c>
      <c r="V31" s="116">
        <v>215.78</v>
      </c>
      <c r="W31">
        <v>123.31</v>
      </c>
      <c r="X31">
        <v>77.06</v>
      </c>
      <c r="Y31">
        <v>15.41</v>
      </c>
      <c r="Z31">
        <v>0</v>
      </c>
      <c r="AA31">
        <v>-40</v>
      </c>
    </row>
    <row r="32" spans="7:27">
      <c r="G32" t="s">
        <v>74</v>
      </c>
      <c r="H32" s="115">
        <v>135.83000000000001</v>
      </c>
      <c r="I32" s="88">
        <v>77.06</v>
      </c>
      <c r="J32" s="88">
        <v>0</v>
      </c>
      <c r="K32" s="88">
        <v>0</v>
      </c>
      <c r="L32" s="88">
        <v>7.51</v>
      </c>
      <c r="M32" s="116">
        <v>0</v>
      </c>
      <c r="N32" s="115">
        <v>0</v>
      </c>
      <c r="O32" s="88">
        <v>0</v>
      </c>
      <c r="P32" s="88">
        <v>-15</v>
      </c>
      <c r="Q32" s="88">
        <v>0</v>
      </c>
      <c r="R32" s="88">
        <v>0</v>
      </c>
      <c r="S32" s="116">
        <v>0</v>
      </c>
      <c r="U32" s="115">
        <v>-15</v>
      </c>
      <c r="V32" s="116">
        <v>220.4</v>
      </c>
      <c r="W32">
        <v>135.83000000000001</v>
      </c>
      <c r="X32">
        <v>77.06</v>
      </c>
      <c r="Y32">
        <v>7.51</v>
      </c>
      <c r="Z32">
        <v>0</v>
      </c>
      <c r="AA32">
        <v>-15</v>
      </c>
    </row>
    <row r="33" spans="7:27">
      <c r="G33" t="s">
        <v>75</v>
      </c>
      <c r="H33" s="115">
        <v>25.05</v>
      </c>
      <c r="I33" s="88">
        <v>61.64</v>
      </c>
      <c r="J33" s="88">
        <v>0</v>
      </c>
      <c r="K33" s="88">
        <v>0</v>
      </c>
      <c r="L33" s="88">
        <v>10.6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97.29</v>
      </c>
      <c r="W33">
        <v>25.05</v>
      </c>
      <c r="X33">
        <v>61.64</v>
      </c>
      <c r="Y33">
        <v>10.6</v>
      </c>
      <c r="Z33">
        <v>0</v>
      </c>
      <c r="AA33">
        <v>0</v>
      </c>
    </row>
    <row r="34" spans="7:27">
      <c r="G34" t="s">
        <v>76</v>
      </c>
      <c r="H34" s="115">
        <v>91.51</v>
      </c>
      <c r="I34" s="88">
        <v>80.92</v>
      </c>
      <c r="J34" s="88">
        <v>0</v>
      </c>
      <c r="K34" s="88">
        <v>0</v>
      </c>
      <c r="L34" s="88">
        <v>10.5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182.93</v>
      </c>
      <c r="W34">
        <v>91.51</v>
      </c>
      <c r="X34">
        <v>80.92</v>
      </c>
      <c r="Y34">
        <v>10.5</v>
      </c>
      <c r="Z34">
        <v>0</v>
      </c>
      <c r="AA34">
        <v>0</v>
      </c>
    </row>
    <row r="35" spans="7:27">
      <c r="G35" t="s">
        <v>77</v>
      </c>
      <c r="H35" s="115">
        <v>66.459999999999994</v>
      </c>
      <c r="I35" s="88">
        <v>30.83</v>
      </c>
      <c r="J35" s="88">
        <v>0</v>
      </c>
      <c r="K35" s="88">
        <v>0</v>
      </c>
      <c r="L35" s="88">
        <v>10.210000000000001</v>
      </c>
      <c r="M35" s="116">
        <v>0</v>
      </c>
      <c r="N35" s="115">
        <v>0</v>
      </c>
      <c r="O35" s="88">
        <v>0</v>
      </c>
      <c r="P35" s="88">
        <v>-55</v>
      </c>
      <c r="Q35" s="88">
        <v>0</v>
      </c>
      <c r="R35" s="88">
        <v>0</v>
      </c>
      <c r="S35" s="116">
        <v>0</v>
      </c>
      <c r="U35" s="115">
        <v>-55</v>
      </c>
      <c r="V35" s="116">
        <v>107.5</v>
      </c>
      <c r="W35">
        <v>66.459999999999994</v>
      </c>
      <c r="X35">
        <v>30.83</v>
      </c>
      <c r="Y35">
        <v>10.210000000000001</v>
      </c>
      <c r="Z35">
        <v>0</v>
      </c>
      <c r="AA35">
        <v>-55</v>
      </c>
    </row>
    <row r="36" spans="7:27">
      <c r="G36" t="s">
        <v>78</v>
      </c>
      <c r="H36" s="115">
        <v>95.37</v>
      </c>
      <c r="I36" s="88">
        <v>42.39</v>
      </c>
      <c r="J36" s="88">
        <v>0</v>
      </c>
      <c r="K36" s="88">
        <v>0</v>
      </c>
      <c r="L36" s="88">
        <v>10.4</v>
      </c>
      <c r="M36" s="116">
        <v>0</v>
      </c>
      <c r="N36" s="115">
        <v>0</v>
      </c>
      <c r="O36" s="88">
        <v>0</v>
      </c>
      <c r="P36" s="88">
        <v>-15</v>
      </c>
      <c r="Q36" s="88">
        <v>0</v>
      </c>
      <c r="R36" s="88">
        <v>0</v>
      </c>
      <c r="S36" s="116">
        <v>0</v>
      </c>
      <c r="U36" s="115">
        <v>-15</v>
      </c>
      <c r="V36" s="116">
        <v>148.16</v>
      </c>
      <c r="W36">
        <v>95.37</v>
      </c>
      <c r="X36">
        <v>42.39</v>
      </c>
      <c r="Y36">
        <v>10.4</v>
      </c>
      <c r="Z36">
        <v>0</v>
      </c>
      <c r="AA36">
        <v>-15</v>
      </c>
    </row>
    <row r="37" spans="7:27">
      <c r="G37" t="s">
        <v>79</v>
      </c>
      <c r="H37" s="115">
        <v>24.08</v>
      </c>
      <c r="I37" s="88">
        <v>31.8</v>
      </c>
      <c r="J37" s="88">
        <v>0</v>
      </c>
      <c r="K37" s="88">
        <v>0</v>
      </c>
      <c r="L37" s="88">
        <v>15.89</v>
      </c>
      <c r="M37" s="116">
        <v>0</v>
      </c>
      <c r="N37" s="115">
        <v>0</v>
      </c>
      <c r="O37" s="88">
        <v>0</v>
      </c>
      <c r="P37" s="88">
        <v>-60</v>
      </c>
      <c r="Q37" s="88">
        <v>0</v>
      </c>
      <c r="R37" s="88">
        <v>0</v>
      </c>
      <c r="S37" s="116">
        <v>0</v>
      </c>
      <c r="U37" s="115">
        <v>-60</v>
      </c>
      <c r="V37" s="116">
        <v>71.77</v>
      </c>
      <c r="W37">
        <v>24.08</v>
      </c>
      <c r="X37">
        <v>31.8</v>
      </c>
      <c r="Y37">
        <v>15.89</v>
      </c>
      <c r="Z37">
        <v>0</v>
      </c>
      <c r="AA37">
        <v>-60</v>
      </c>
    </row>
    <row r="38" spans="7:27">
      <c r="G38" t="s">
        <v>80</v>
      </c>
      <c r="H38" s="115">
        <v>0</v>
      </c>
      <c r="I38" s="88">
        <v>43.34</v>
      </c>
      <c r="J38" s="88">
        <v>0</v>
      </c>
      <c r="K38" s="88">
        <v>0</v>
      </c>
      <c r="L38" s="88">
        <v>6.94</v>
      </c>
      <c r="M38" s="116">
        <v>0</v>
      </c>
      <c r="N38" s="115">
        <v>0</v>
      </c>
      <c r="O38" s="88">
        <v>0</v>
      </c>
      <c r="P38" s="88">
        <v>-30</v>
      </c>
      <c r="Q38" s="88">
        <v>0</v>
      </c>
      <c r="R38" s="88">
        <v>0</v>
      </c>
      <c r="S38" s="116">
        <v>0</v>
      </c>
      <c r="U38" s="115">
        <v>-30</v>
      </c>
      <c r="V38" s="116">
        <v>50.28</v>
      </c>
      <c r="W38">
        <v>0</v>
      </c>
      <c r="X38">
        <v>43.34</v>
      </c>
      <c r="Y38">
        <v>6.94</v>
      </c>
      <c r="Z38">
        <v>0</v>
      </c>
      <c r="AA38">
        <v>-30</v>
      </c>
    </row>
    <row r="39" spans="7:27">
      <c r="G39" t="s">
        <v>81</v>
      </c>
      <c r="H39" s="115">
        <v>53.95</v>
      </c>
      <c r="I39" s="88">
        <v>47.2</v>
      </c>
      <c r="J39" s="88">
        <v>0</v>
      </c>
      <c r="K39" s="88">
        <v>0</v>
      </c>
      <c r="L39" s="88">
        <v>10.79</v>
      </c>
      <c r="M39" s="116">
        <v>0</v>
      </c>
      <c r="N39" s="115">
        <v>0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-40</v>
      </c>
      <c r="V39" s="116">
        <v>111.94</v>
      </c>
      <c r="W39">
        <v>53.95</v>
      </c>
      <c r="X39">
        <v>47.2</v>
      </c>
      <c r="Y39">
        <v>10.79</v>
      </c>
      <c r="Z39">
        <v>0</v>
      </c>
      <c r="AA39">
        <v>-40</v>
      </c>
    </row>
    <row r="40" spans="7:27">
      <c r="G40" t="s">
        <v>82</v>
      </c>
      <c r="H40" s="115">
        <v>30.83</v>
      </c>
      <c r="I40" s="88">
        <v>54.9</v>
      </c>
      <c r="J40" s="88">
        <v>0</v>
      </c>
      <c r="K40" s="88">
        <v>0</v>
      </c>
      <c r="L40" s="88">
        <v>10.6</v>
      </c>
      <c r="M40" s="116">
        <v>0</v>
      </c>
      <c r="N40" s="115">
        <v>0</v>
      </c>
      <c r="O40" s="88">
        <v>0</v>
      </c>
      <c r="P40" s="88">
        <v>-50</v>
      </c>
      <c r="Q40" s="88">
        <v>0</v>
      </c>
      <c r="R40" s="88">
        <v>0</v>
      </c>
      <c r="S40" s="116">
        <v>0</v>
      </c>
      <c r="U40" s="115">
        <v>-50</v>
      </c>
      <c r="V40" s="116">
        <v>96.33</v>
      </c>
      <c r="W40">
        <v>30.83</v>
      </c>
      <c r="X40">
        <v>54.9</v>
      </c>
      <c r="Y40">
        <v>10.6</v>
      </c>
      <c r="Z40">
        <v>0</v>
      </c>
      <c r="AA40">
        <v>-50</v>
      </c>
    </row>
    <row r="41" spans="7:27">
      <c r="G41" t="s">
        <v>83</v>
      </c>
      <c r="H41" s="115">
        <v>0</v>
      </c>
      <c r="I41" s="88">
        <v>88.63</v>
      </c>
      <c r="J41" s="88">
        <v>28.9</v>
      </c>
      <c r="K41" s="88">
        <v>0</v>
      </c>
      <c r="L41" s="88">
        <v>10.11</v>
      </c>
      <c r="M41" s="116">
        <v>0</v>
      </c>
      <c r="N41" s="115">
        <v>-2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-2</v>
      </c>
      <c r="V41" s="116">
        <v>127.64</v>
      </c>
      <c r="W41">
        <v>-2</v>
      </c>
      <c r="X41">
        <v>88.63</v>
      </c>
      <c r="Y41">
        <v>10.11</v>
      </c>
      <c r="Z41">
        <v>0</v>
      </c>
      <c r="AA41">
        <v>28.9</v>
      </c>
    </row>
    <row r="42" spans="7:27">
      <c r="G42" t="s">
        <v>84</v>
      </c>
      <c r="H42" s="115">
        <v>18.3</v>
      </c>
      <c r="I42" s="88">
        <v>52.98</v>
      </c>
      <c r="J42" s="88">
        <v>0</v>
      </c>
      <c r="K42" s="88">
        <v>0</v>
      </c>
      <c r="L42" s="88">
        <v>9.83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81.11</v>
      </c>
      <c r="W42">
        <v>18.3</v>
      </c>
      <c r="X42">
        <v>52.98</v>
      </c>
      <c r="Y42">
        <v>9.83</v>
      </c>
      <c r="Z42">
        <v>0</v>
      </c>
      <c r="AA42">
        <v>0</v>
      </c>
    </row>
    <row r="43" spans="7:27">
      <c r="G43" t="s">
        <v>85</v>
      </c>
      <c r="H43" s="115">
        <v>40.46</v>
      </c>
      <c r="I43" s="88">
        <v>81.88</v>
      </c>
      <c r="J43" s="88">
        <v>0</v>
      </c>
      <c r="K43" s="88">
        <v>0</v>
      </c>
      <c r="L43" s="88">
        <v>15.41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137.75</v>
      </c>
      <c r="W43">
        <v>40.46</v>
      </c>
      <c r="X43">
        <v>81.88</v>
      </c>
      <c r="Y43">
        <v>15.41</v>
      </c>
      <c r="Z43">
        <v>0</v>
      </c>
      <c r="AA43">
        <v>0</v>
      </c>
    </row>
    <row r="44" spans="7:27">
      <c r="G44" t="s">
        <v>86</v>
      </c>
      <c r="H44" s="115">
        <v>20.23</v>
      </c>
      <c r="I44" s="88">
        <v>91.52</v>
      </c>
      <c r="J44" s="88">
        <v>0</v>
      </c>
      <c r="K44" s="88">
        <v>0</v>
      </c>
      <c r="L44" s="88">
        <v>7.51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119.26</v>
      </c>
      <c r="W44">
        <v>20.23</v>
      </c>
      <c r="X44">
        <v>91.52</v>
      </c>
      <c r="Y44">
        <v>7.51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57.81</v>
      </c>
      <c r="J45" s="88">
        <v>24.08</v>
      </c>
      <c r="K45" s="88">
        <v>0</v>
      </c>
      <c r="L45" s="88">
        <v>10.11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92</v>
      </c>
      <c r="W45">
        <v>0</v>
      </c>
      <c r="X45">
        <v>57.81</v>
      </c>
      <c r="Y45">
        <v>10.11</v>
      </c>
      <c r="Z45">
        <v>0</v>
      </c>
      <c r="AA45">
        <v>24.08</v>
      </c>
    </row>
    <row r="46" spans="7:27">
      <c r="G46" t="s">
        <v>88</v>
      </c>
      <c r="H46" s="115">
        <v>0</v>
      </c>
      <c r="I46" s="88">
        <v>57.8</v>
      </c>
      <c r="J46" s="88">
        <v>24.08</v>
      </c>
      <c r="K46" s="88">
        <v>0</v>
      </c>
      <c r="L46" s="88">
        <v>9.44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91.32</v>
      </c>
      <c r="W46">
        <v>0</v>
      </c>
      <c r="X46">
        <v>57.8</v>
      </c>
      <c r="Y46">
        <v>9.44</v>
      </c>
      <c r="Z46">
        <v>0</v>
      </c>
      <c r="AA46">
        <v>24.08</v>
      </c>
    </row>
    <row r="47" spans="7:27">
      <c r="G47" t="s">
        <v>89</v>
      </c>
      <c r="H47" s="115">
        <v>0</v>
      </c>
      <c r="I47" s="88">
        <v>91.51</v>
      </c>
      <c r="J47" s="88">
        <v>0</v>
      </c>
      <c r="K47" s="88">
        <v>0</v>
      </c>
      <c r="L47" s="88">
        <v>8.67</v>
      </c>
      <c r="M47" s="116">
        <v>0</v>
      </c>
      <c r="N47" s="115">
        <v>0</v>
      </c>
      <c r="O47" s="88">
        <v>0</v>
      </c>
      <c r="P47" s="88">
        <v>-15</v>
      </c>
      <c r="Q47" s="88">
        <v>0</v>
      </c>
      <c r="R47" s="88">
        <v>0</v>
      </c>
      <c r="S47" s="116">
        <v>0</v>
      </c>
      <c r="U47" s="115">
        <v>-15</v>
      </c>
      <c r="V47" s="116">
        <v>100.18</v>
      </c>
      <c r="W47">
        <v>0</v>
      </c>
      <c r="X47">
        <v>91.51</v>
      </c>
      <c r="Y47">
        <v>8.67</v>
      </c>
      <c r="Z47">
        <v>0</v>
      </c>
      <c r="AA47">
        <v>-15</v>
      </c>
    </row>
    <row r="48" spans="7:27">
      <c r="G48" t="s">
        <v>90</v>
      </c>
      <c r="H48" s="115">
        <v>0</v>
      </c>
      <c r="I48" s="88">
        <v>57.79</v>
      </c>
      <c r="J48" s="88">
        <v>33.72</v>
      </c>
      <c r="K48" s="88">
        <v>0</v>
      </c>
      <c r="L48" s="88">
        <v>8.67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100.18</v>
      </c>
      <c r="W48">
        <v>0</v>
      </c>
      <c r="X48">
        <v>57.79</v>
      </c>
      <c r="Y48">
        <v>8.67</v>
      </c>
      <c r="Z48">
        <v>0</v>
      </c>
      <c r="AA48">
        <v>33.72</v>
      </c>
    </row>
    <row r="49" spans="7:27">
      <c r="G49" t="s">
        <v>91</v>
      </c>
      <c r="H49" s="115">
        <v>25.05</v>
      </c>
      <c r="I49" s="88">
        <v>48.16</v>
      </c>
      <c r="J49" s="88">
        <v>0</v>
      </c>
      <c r="K49" s="88">
        <v>0</v>
      </c>
      <c r="L49" s="88">
        <v>13.49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86.7</v>
      </c>
      <c r="W49">
        <v>25.05</v>
      </c>
      <c r="X49">
        <v>48.16</v>
      </c>
      <c r="Y49">
        <v>13.49</v>
      </c>
      <c r="Z49">
        <v>0</v>
      </c>
      <c r="AA49">
        <v>0</v>
      </c>
    </row>
    <row r="50" spans="7:27">
      <c r="G50" t="s">
        <v>92</v>
      </c>
      <c r="H50" s="115">
        <v>4.82</v>
      </c>
      <c r="I50" s="88">
        <v>57.8</v>
      </c>
      <c r="J50" s="88">
        <v>0</v>
      </c>
      <c r="K50" s="88">
        <v>0</v>
      </c>
      <c r="L50" s="88">
        <v>5.49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68.11</v>
      </c>
      <c r="W50">
        <v>4.82</v>
      </c>
      <c r="X50">
        <v>57.8</v>
      </c>
      <c r="Y50">
        <v>5.49</v>
      </c>
      <c r="Z50">
        <v>0</v>
      </c>
      <c r="AA50">
        <v>0</v>
      </c>
    </row>
    <row r="51" spans="7:27">
      <c r="G51" t="s">
        <v>93</v>
      </c>
      <c r="H51" s="115">
        <v>154.12</v>
      </c>
      <c r="I51" s="88">
        <v>57.8</v>
      </c>
      <c r="J51" s="88">
        <v>0</v>
      </c>
      <c r="K51" s="88">
        <v>0</v>
      </c>
      <c r="L51" s="88">
        <v>7.71</v>
      </c>
      <c r="M51" s="116">
        <v>0</v>
      </c>
      <c r="N51" s="115">
        <v>0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-20</v>
      </c>
      <c r="V51" s="116">
        <v>219.63</v>
      </c>
      <c r="W51">
        <v>154.12</v>
      </c>
      <c r="X51">
        <v>57.8</v>
      </c>
      <c r="Y51">
        <v>7.71</v>
      </c>
      <c r="Z51">
        <v>0</v>
      </c>
      <c r="AA51">
        <v>-20</v>
      </c>
    </row>
    <row r="52" spans="7:27">
      <c r="G52" t="s">
        <v>94</v>
      </c>
      <c r="H52" s="115">
        <v>131.96</v>
      </c>
      <c r="I52" s="88">
        <v>101.15</v>
      </c>
      <c r="J52" s="88">
        <v>28.9</v>
      </c>
      <c r="K52" s="88">
        <v>0</v>
      </c>
      <c r="L52" s="88">
        <v>7.71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269.72000000000003</v>
      </c>
      <c r="W52">
        <v>131.96</v>
      </c>
      <c r="X52">
        <v>101.15</v>
      </c>
      <c r="Y52">
        <v>7.71</v>
      </c>
      <c r="Z52">
        <v>0</v>
      </c>
      <c r="AA52">
        <v>28.9</v>
      </c>
    </row>
    <row r="53" spans="7:27">
      <c r="G53" t="s">
        <v>95</v>
      </c>
      <c r="H53" s="115">
        <v>148.35</v>
      </c>
      <c r="I53" s="88">
        <v>52.98</v>
      </c>
      <c r="J53" s="88">
        <v>0</v>
      </c>
      <c r="K53" s="88">
        <v>0</v>
      </c>
      <c r="L53" s="88">
        <v>8.67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210</v>
      </c>
      <c r="W53">
        <v>148.35</v>
      </c>
      <c r="X53">
        <v>52.98</v>
      </c>
      <c r="Y53">
        <v>8.67</v>
      </c>
      <c r="Z53">
        <v>0</v>
      </c>
      <c r="AA53">
        <v>0</v>
      </c>
    </row>
    <row r="54" spans="7:27">
      <c r="G54" t="s">
        <v>96</v>
      </c>
      <c r="H54" s="115">
        <v>130.04</v>
      </c>
      <c r="I54" s="88">
        <v>48.17</v>
      </c>
      <c r="J54" s="88">
        <v>48.17</v>
      </c>
      <c r="K54" s="88">
        <v>0</v>
      </c>
      <c r="L54" s="88">
        <v>6.74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233.12</v>
      </c>
      <c r="W54">
        <v>130.04</v>
      </c>
      <c r="X54">
        <v>48.17</v>
      </c>
      <c r="Y54">
        <v>6.74</v>
      </c>
      <c r="Z54">
        <v>0</v>
      </c>
      <c r="AA54">
        <v>48.17</v>
      </c>
    </row>
    <row r="55" spans="7:27">
      <c r="G55" t="s">
        <v>97</v>
      </c>
      <c r="H55" s="115">
        <v>88.63</v>
      </c>
      <c r="I55" s="88">
        <v>35.64</v>
      </c>
      <c r="J55" s="88">
        <v>0</v>
      </c>
      <c r="K55" s="88">
        <v>0</v>
      </c>
      <c r="L55" s="88">
        <v>12.81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137.08000000000001</v>
      </c>
      <c r="W55">
        <v>88.63</v>
      </c>
      <c r="X55">
        <v>35.64</v>
      </c>
      <c r="Y55">
        <v>12.81</v>
      </c>
      <c r="Z55">
        <v>0</v>
      </c>
      <c r="AA55">
        <v>0</v>
      </c>
    </row>
    <row r="56" spans="7:27">
      <c r="G56" t="s">
        <v>98</v>
      </c>
      <c r="H56" s="115">
        <v>81.88</v>
      </c>
      <c r="I56" s="88">
        <v>43.35</v>
      </c>
      <c r="J56" s="88">
        <v>0</v>
      </c>
      <c r="K56" s="88">
        <v>0</v>
      </c>
      <c r="L56" s="88">
        <v>4.43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129.66</v>
      </c>
      <c r="W56">
        <v>81.88</v>
      </c>
      <c r="X56">
        <v>43.35</v>
      </c>
      <c r="Y56">
        <v>4.43</v>
      </c>
      <c r="Z56">
        <v>0</v>
      </c>
      <c r="AA56">
        <v>0</v>
      </c>
    </row>
    <row r="57" spans="7:27">
      <c r="G57" t="s">
        <v>99</v>
      </c>
      <c r="H57" s="115">
        <v>54.91</v>
      </c>
      <c r="I57" s="88">
        <v>62.62</v>
      </c>
      <c r="J57" s="88">
        <v>21.19</v>
      </c>
      <c r="K57" s="88">
        <v>0</v>
      </c>
      <c r="L57" s="88">
        <v>6.74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145.46</v>
      </c>
      <c r="W57">
        <v>54.91</v>
      </c>
      <c r="X57">
        <v>62.62</v>
      </c>
      <c r="Y57">
        <v>6.74</v>
      </c>
      <c r="Z57">
        <v>0</v>
      </c>
      <c r="AA57">
        <v>21.19</v>
      </c>
    </row>
    <row r="58" spans="7:27">
      <c r="G58" t="s">
        <v>100</v>
      </c>
      <c r="H58" s="115">
        <v>83.81</v>
      </c>
      <c r="I58" s="88">
        <v>130.04</v>
      </c>
      <c r="J58" s="88">
        <v>48.17</v>
      </c>
      <c r="K58" s="88">
        <v>0</v>
      </c>
      <c r="L58" s="88">
        <v>6.74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268.76</v>
      </c>
      <c r="W58">
        <v>83.81</v>
      </c>
      <c r="X58">
        <v>130.04</v>
      </c>
      <c r="Y58">
        <v>6.74</v>
      </c>
      <c r="Z58">
        <v>0</v>
      </c>
      <c r="AA58">
        <v>48.17</v>
      </c>
    </row>
    <row r="59" spans="7:27">
      <c r="G59" t="s">
        <v>101</v>
      </c>
      <c r="H59" s="115">
        <v>49.13</v>
      </c>
      <c r="I59" s="88">
        <v>96.33</v>
      </c>
      <c r="J59" s="88">
        <v>0</v>
      </c>
      <c r="K59" s="88">
        <v>38.53</v>
      </c>
      <c r="L59" s="88">
        <v>5.78</v>
      </c>
      <c r="M59" s="116">
        <v>0</v>
      </c>
      <c r="N59" s="115">
        <v>0</v>
      </c>
      <c r="O59" s="88">
        <v>0</v>
      </c>
      <c r="P59" s="88">
        <v>-22</v>
      </c>
      <c r="Q59" s="88">
        <v>0</v>
      </c>
      <c r="R59" s="88">
        <v>0</v>
      </c>
      <c r="S59" s="116">
        <v>0</v>
      </c>
      <c r="U59" s="115">
        <v>-22</v>
      </c>
      <c r="V59" s="116">
        <v>189.77</v>
      </c>
      <c r="W59">
        <v>49.13</v>
      </c>
      <c r="X59">
        <v>96.33</v>
      </c>
      <c r="Y59">
        <v>5.78</v>
      </c>
      <c r="Z59">
        <v>38.53</v>
      </c>
      <c r="AA59">
        <v>-22</v>
      </c>
    </row>
    <row r="60" spans="7:27">
      <c r="G60" t="s">
        <v>102</v>
      </c>
      <c r="H60" s="115">
        <v>97.29</v>
      </c>
      <c r="I60" s="88">
        <v>86.7</v>
      </c>
      <c r="J60" s="88">
        <v>48.17</v>
      </c>
      <c r="K60" s="88">
        <v>9.6300000000000008</v>
      </c>
      <c r="L60" s="88">
        <v>6.74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248.53</v>
      </c>
      <c r="W60">
        <v>97.29</v>
      </c>
      <c r="X60">
        <v>86.7</v>
      </c>
      <c r="Y60">
        <v>6.74</v>
      </c>
      <c r="Z60">
        <v>9.6300000000000008</v>
      </c>
      <c r="AA60">
        <v>48.17</v>
      </c>
    </row>
    <row r="61" spans="7:27">
      <c r="G61" t="s">
        <v>103</v>
      </c>
      <c r="H61" s="115">
        <v>77.06</v>
      </c>
      <c r="I61" s="88">
        <v>91.52</v>
      </c>
      <c r="J61" s="88">
        <v>9.6300000000000008</v>
      </c>
      <c r="K61" s="88">
        <v>9.6300000000000008</v>
      </c>
      <c r="L61" s="88">
        <v>11.56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199.4</v>
      </c>
      <c r="W61">
        <v>77.06</v>
      </c>
      <c r="X61">
        <v>91.52</v>
      </c>
      <c r="Y61">
        <v>11.56</v>
      </c>
      <c r="Z61">
        <v>9.6300000000000008</v>
      </c>
      <c r="AA61">
        <v>9.6300000000000008</v>
      </c>
    </row>
    <row r="62" spans="7:27">
      <c r="G62" t="s">
        <v>104</v>
      </c>
      <c r="H62" s="115">
        <v>98.26</v>
      </c>
      <c r="I62" s="88">
        <v>110.77</v>
      </c>
      <c r="J62" s="88">
        <v>57.8</v>
      </c>
      <c r="K62" s="88">
        <v>48.17</v>
      </c>
      <c r="L62" s="88">
        <v>3.56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318.56</v>
      </c>
      <c r="W62">
        <v>98.26</v>
      </c>
      <c r="X62">
        <v>110.77</v>
      </c>
      <c r="Y62">
        <v>3.56</v>
      </c>
      <c r="Z62">
        <v>48.17</v>
      </c>
      <c r="AA62">
        <v>57.8</v>
      </c>
    </row>
    <row r="63" spans="7:27">
      <c r="G63" t="s">
        <v>105</v>
      </c>
      <c r="H63" s="115">
        <v>61.65</v>
      </c>
      <c r="I63" s="88">
        <v>28.9</v>
      </c>
      <c r="J63" s="88">
        <v>0</v>
      </c>
      <c r="K63" s="88">
        <v>0</v>
      </c>
      <c r="L63" s="88">
        <v>5.78</v>
      </c>
      <c r="M63" s="116">
        <v>0</v>
      </c>
      <c r="N63" s="115">
        <v>0</v>
      </c>
      <c r="O63" s="88">
        <v>0</v>
      </c>
      <c r="P63" s="88">
        <v>-50</v>
      </c>
      <c r="Q63" s="88">
        <v>0</v>
      </c>
      <c r="R63" s="88">
        <v>0</v>
      </c>
      <c r="S63" s="116">
        <v>0</v>
      </c>
      <c r="U63" s="115">
        <v>-50</v>
      </c>
      <c r="V63" s="116">
        <v>96.33</v>
      </c>
      <c r="W63">
        <v>61.65</v>
      </c>
      <c r="X63">
        <v>28.9</v>
      </c>
      <c r="Y63">
        <v>5.78</v>
      </c>
      <c r="Z63">
        <v>0</v>
      </c>
      <c r="AA63">
        <v>-50</v>
      </c>
    </row>
    <row r="64" spans="7:27">
      <c r="G64" t="s">
        <v>106</v>
      </c>
      <c r="H64" s="115">
        <v>82.84</v>
      </c>
      <c r="I64" s="88">
        <v>48.17</v>
      </c>
      <c r="J64" s="88">
        <v>0</v>
      </c>
      <c r="K64" s="88">
        <v>0</v>
      </c>
      <c r="L64" s="88">
        <v>5.78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136.79</v>
      </c>
      <c r="W64">
        <v>82.84</v>
      </c>
      <c r="X64">
        <v>48.17</v>
      </c>
      <c r="Y64">
        <v>5.78</v>
      </c>
      <c r="Z64">
        <v>0</v>
      </c>
      <c r="AA64">
        <v>0</v>
      </c>
    </row>
    <row r="65" spans="7:27">
      <c r="G65" t="s">
        <v>107</v>
      </c>
      <c r="H65" s="115">
        <v>136.78</v>
      </c>
      <c r="I65" s="88">
        <v>28.9</v>
      </c>
      <c r="J65" s="88">
        <v>0</v>
      </c>
      <c r="K65" s="88">
        <v>0</v>
      </c>
      <c r="L65" s="88">
        <v>4.82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170.5</v>
      </c>
      <c r="W65">
        <v>136.78</v>
      </c>
      <c r="X65">
        <v>28.9</v>
      </c>
      <c r="Y65">
        <v>4.82</v>
      </c>
      <c r="Z65">
        <v>0</v>
      </c>
      <c r="AA65">
        <v>0</v>
      </c>
    </row>
    <row r="66" spans="7:27">
      <c r="G66" t="s">
        <v>108</v>
      </c>
      <c r="H66" s="115">
        <v>112.71</v>
      </c>
      <c r="I66" s="88">
        <v>38.53</v>
      </c>
      <c r="J66" s="88">
        <v>0</v>
      </c>
      <c r="K66" s="88">
        <v>38.53</v>
      </c>
      <c r="L66" s="88">
        <v>5.78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195.55</v>
      </c>
      <c r="W66">
        <v>112.71</v>
      </c>
      <c r="X66">
        <v>38.53</v>
      </c>
      <c r="Y66">
        <v>5.78</v>
      </c>
      <c r="Z66">
        <v>38.53</v>
      </c>
      <c r="AA66">
        <v>0</v>
      </c>
    </row>
    <row r="67" spans="7:27">
      <c r="G67" t="s">
        <v>109</v>
      </c>
      <c r="H67" s="115">
        <v>81.88</v>
      </c>
      <c r="I67" s="88">
        <v>67.430000000000007</v>
      </c>
      <c r="J67" s="88">
        <v>0</v>
      </c>
      <c r="K67" s="88">
        <v>19.27</v>
      </c>
      <c r="L67" s="88">
        <v>11.56</v>
      </c>
      <c r="M67" s="116">
        <v>0</v>
      </c>
      <c r="N67" s="115">
        <v>0</v>
      </c>
      <c r="O67" s="88">
        <v>0</v>
      </c>
      <c r="P67" s="88">
        <v>-10</v>
      </c>
      <c r="Q67" s="88">
        <v>0</v>
      </c>
      <c r="R67" s="88">
        <v>0</v>
      </c>
      <c r="S67" s="116">
        <v>0</v>
      </c>
      <c r="U67" s="115">
        <v>-10</v>
      </c>
      <c r="V67" s="116">
        <v>180.14</v>
      </c>
      <c r="W67">
        <v>81.88</v>
      </c>
      <c r="X67">
        <v>67.430000000000007</v>
      </c>
      <c r="Y67">
        <v>11.56</v>
      </c>
      <c r="Z67">
        <v>19.27</v>
      </c>
      <c r="AA67">
        <v>-10</v>
      </c>
    </row>
    <row r="68" spans="7:27">
      <c r="G68" t="s">
        <v>110</v>
      </c>
      <c r="H68" s="115">
        <v>111.75</v>
      </c>
      <c r="I68" s="88">
        <v>81.88</v>
      </c>
      <c r="J68" s="88">
        <v>14.45</v>
      </c>
      <c r="K68" s="88">
        <v>0</v>
      </c>
      <c r="L68" s="88">
        <v>3.56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211.64</v>
      </c>
      <c r="W68">
        <v>111.75</v>
      </c>
      <c r="X68">
        <v>81.88</v>
      </c>
      <c r="Y68">
        <v>3.56</v>
      </c>
      <c r="Z68">
        <v>0</v>
      </c>
      <c r="AA68">
        <v>14.45</v>
      </c>
    </row>
    <row r="69" spans="7:27">
      <c r="G69" t="s">
        <v>111</v>
      </c>
      <c r="H69" s="115">
        <v>153.16999999999999</v>
      </c>
      <c r="I69" s="88">
        <v>105.96</v>
      </c>
      <c r="J69" s="88">
        <v>0</v>
      </c>
      <c r="K69" s="88">
        <v>0</v>
      </c>
      <c r="L69" s="88">
        <v>6.74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265.87</v>
      </c>
      <c r="W69">
        <v>153.16999999999999</v>
      </c>
      <c r="X69">
        <v>105.96</v>
      </c>
      <c r="Y69">
        <v>6.74</v>
      </c>
      <c r="Z69">
        <v>0</v>
      </c>
      <c r="AA69">
        <v>0</v>
      </c>
    </row>
    <row r="70" spans="7:27">
      <c r="G70" t="s">
        <v>112</v>
      </c>
      <c r="H70" s="115">
        <v>124.27</v>
      </c>
      <c r="I70" s="88">
        <v>105.96</v>
      </c>
      <c r="J70" s="88">
        <v>0</v>
      </c>
      <c r="K70" s="88">
        <v>0</v>
      </c>
      <c r="L70" s="88">
        <v>7.71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237.94</v>
      </c>
      <c r="W70">
        <v>124.27</v>
      </c>
      <c r="X70">
        <v>105.96</v>
      </c>
      <c r="Y70">
        <v>7.71</v>
      </c>
      <c r="Z70">
        <v>0</v>
      </c>
      <c r="AA70">
        <v>0</v>
      </c>
    </row>
    <row r="71" spans="7:27">
      <c r="G71" t="s">
        <v>113</v>
      </c>
      <c r="H71" s="115">
        <v>66.47</v>
      </c>
      <c r="I71" s="88">
        <v>178.21</v>
      </c>
      <c r="J71" s="88">
        <v>0</v>
      </c>
      <c r="K71" s="88">
        <v>38.53</v>
      </c>
      <c r="L71" s="88">
        <v>6.74</v>
      </c>
      <c r="M71" s="116">
        <v>0</v>
      </c>
      <c r="N71" s="115">
        <v>0</v>
      </c>
      <c r="O71" s="88">
        <v>0</v>
      </c>
      <c r="P71" s="88">
        <v>-70</v>
      </c>
      <c r="Q71" s="88">
        <v>0</v>
      </c>
      <c r="R71" s="88">
        <v>0</v>
      </c>
      <c r="S71" s="116">
        <v>0</v>
      </c>
      <c r="U71" s="115">
        <v>-70</v>
      </c>
      <c r="V71" s="116">
        <v>289.95</v>
      </c>
      <c r="W71">
        <v>66.47</v>
      </c>
      <c r="X71">
        <v>178.21</v>
      </c>
      <c r="Y71">
        <v>6.74</v>
      </c>
      <c r="Z71">
        <v>38.53</v>
      </c>
      <c r="AA71">
        <v>-70</v>
      </c>
    </row>
    <row r="72" spans="7:27">
      <c r="G72" t="s">
        <v>114</v>
      </c>
      <c r="H72" s="115">
        <v>108.85</v>
      </c>
      <c r="I72" s="88">
        <v>163.76</v>
      </c>
      <c r="J72" s="88">
        <v>0</v>
      </c>
      <c r="K72" s="88">
        <v>0</v>
      </c>
      <c r="L72" s="88">
        <v>7.71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280.32</v>
      </c>
      <c r="W72">
        <v>108.85</v>
      </c>
      <c r="X72">
        <v>163.76</v>
      </c>
      <c r="Y72">
        <v>7.71</v>
      </c>
      <c r="Z72">
        <v>0</v>
      </c>
      <c r="AA72">
        <v>0</v>
      </c>
    </row>
    <row r="73" spans="7:27">
      <c r="G73" t="s">
        <v>115</v>
      </c>
      <c r="H73" s="115">
        <v>143.53</v>
      </c>
      <c r="I73" s="88">
        <v>149.31</v>
      </c>
      <c r="J73" s="88">
        <v>0</v>
      </c>
      <c r="K73" s="88">
        <v>0</v>
      </c>
      <c r="L73" s="88">
        <v>13.49</v>
      </c>
      <c r="M73" s="116">
        <v>0</v>
      </c>
      <c r="N73" s="115">
        <v>0</v>
      </c>
      <c r="O73" s="88">
        <v>0</v>
      </c>
      <c r="P73" s="88">
        <v>-25</v>
      </c>
      <c r="Q73" s="88">
        <v>0</v>
      </c>
      <c r="R73" s="88">
        <v>0</v>
      </c>
      <c r="S73" s="116">
        <v>0</v>
      </c>
      <c r="U73" s="115">
        <v>-25</v>
      </c>
      <c r="V73" s="116">
        <v>306.33</v>
      </c>
      <c r="W73">
        <v>143.53</v>
      </c>
      <c r="X73">
        <v>149.31</v>
      </c>
      <c r="Y73">
        <v>13.49</v>
      </c>
      <c r="Z73">
        <v>0</v>
      </c>
      <c r="AA73">
        <v>-25</v>
      </c>
    </row>
    <row r="74" spans="7:27">
      <c r="G74" t="s">
        <v>116</v>
      </c>
      <c r="H74" s="115">
        <v>77.06</v>
      </c>
      <c r="I74" s="88">
        <v>52.98</v>
      </c>
      <c r="J74" s="88">
        <v>0</v>
      </c>
      <c r="K74" s="88">
        <v>0</v>
      </c>
      <c r="L74" s="88">
        <v>0.13</v>
      </c>
      <c r="M74" s="116">
        <v>0</v>
      </c>
      <c r="N74" s="115">
        <v>0</v>
      </c>
      <c r="O74" s="88">
        <v>0</v>
      </c>
      <c r="P74" s="88">
        <v>-10</v>
      </c>
      <c r="Q74" s="88">
        <v>0</v>
      </c>
      <c r="R74" s="88">
        <v>0</v>
      </c>
      <c r="S74" s="116">
        <v>0</v>
      </c>
      <c r="U74" s="115">
        <v>-10</v>
      </c>
      <c r="V74" s="116">
        <v>130.16999999999999</v>
      </c>
      <c r="W74">
        <v>77.06</v>
      </c>
      <c r="X74">
        <v>52.98</v>
      </c>
      <c r="Y74">
        <v>0.13</v>
      </c>
      <c r="Z74">
        <v>0</v>
      </c>
      <c r="AA74">
        <v>-10</v>
      </c>
    </row>
    <row r="75" spans="7:27">
      <c r="G75" t="s">
        <v>117</v>
      </c>
      <c r="H75" s="115">
        <v>50.09</v>
      </c>
      <c r="I75" s="88">
        <v>14.45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-50</v>
      </c>
      <c r="Q75" s="88">
        <v>0</v>
      </c>
      <c r="R75" s="88">
        <v>0</v>
      </c>
      <c r="S75" s="116">
        <v>0</v>
      </c>
      <c r="U75" s="115">
        <v>-50</v>
      </c>
      <c r="V75" s="116">
        <v>64.540000000000006</v>
      </c>
      <c r="W75">
        <v>50.09</v>
      </c>
      <c r="X75">
        <v>14.45</v>
      </c>
      <c r="Y75">
        <v>0</v>
      </c>
      <c r="Z75">
        <v>0</v>
      </c>
      <c r="AA75">
        <v>-50</v>
      </c>
    </row>
    <row r="76" spans="7:27">
      <c r="G76" t="s">
        <v>118</v>
      </c>
      <c r="H76" s="115">
        <v>52.02</v>
      </c>
      <c r="I76" s="88">
        <v>0</v>
      </c>
      <c r="J76" s="88">
        <v>0</v>
      </c>
      <c r="K76" s="88">
        <v>52.98</v>
      </c>
      <c r="L76" s="88">
        <v>0</v>
      </c>
      <c r="M76" s="116">
        <v>0</v>
      </c>
      <c r="N76" s="115">
        <v>0</v>
      </c>
      <c r="O76" s="88">
        <v>-35</v>
      </c>
      <c r="P76" s="88">
        <v>0</v>
      </c>
      <c r="Q76" s="88">
        <v>0</v>
      </c>
      <c r="R76" s="88">
        <v>0</v>
      </c>
      <c r="S76" s="116">
        <v>0</v>
      </c>
      <c r="U76" s="115">
        <v>-35</v>
      </c>
      <c r="V76" s="116">
        <v>105</v>
      </c>
      <c r="W76">
        <v>52.02</v>
      </c>
      <c r="X76">
        <v>-35</v>
      </c>
      <c r="Y76">
        <v>0</v>
      </c>
      <c r="Z76">
        <v>52.98</v>
      </c>
      <c r="AA76">
        <v>0</v>
      </c>
    </row>
    <row r="77" spans="7:27">
      <c r="G77" t="s">
        <v>119</v>
      </c>
      <c r="H77" s="115">
        <v>32.75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32.75</v>
      </c>
      <c r="W77">
        <v>32.75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115">
        <v>51.05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-20</v>
      </c>
      <c r="P78" s="88">
        <v>-60</v>
      </c>
      <c r="Q78" s="88">
        <v>0</v>
      </c>
      <c r="R78" s="88">
        <v>0</v>
      </c>
      <c r="S78" s="116">
        <v>0</v>
      </c>
      <c r="U78" s="115">
        <v>-80</v>
      </c>
      <c r="V78" s="116">
        <v>51.05</v>
      </c>
      <c r="W78">
        <v>51.05</v>
      </c>
      <c r="X78">
        <v>-20</v>
      </c>
      <c r="Y78">
        <v>0</v>
      </c>
      <c r="Z78">
        <v>0</v>
      </c>
      <c r="AA78">
        <v>-60</v>
      </c>
    </row>
    <row r="79" spans="7:27">
      <c r="G79" t="s">
        <v>121</v>
      </c>
      <c r="H79" s="115">
        <v>58.76</v>
      </c>
      <c r="I79" s="88">
        <v>67.430000000000007</v>
      </c>
      <c r="J79" s="88">
        <v>0</v>
      </c>
      <c r="K79" s="88">
        <v>38.53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164.72</v>
      </c>
      <c r="W79">
        <v>58.76</v>
      </c>
      <c r="X79">
        <v>67.430000000000007</v>
      </c>
      <c r="Y79">
        <v>0</v>
      </c>
      <c r="Z79">
        <v>38.53</v>
      </c>
      <c r="AA79">
        <v>0</v>
      </c>
    </row>
    <row r="80" spans="7:27">
      <c r="G80" t="s">
        <v>122</v>
      </c>
      <c r="H80" s="115">
        <v>110.78</v>
      </c>
      <c r="I80" s="88">
        <v>38.53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149.31</v>
      </c>
      <c r="W80">
        <v>110.78</v>
      </c>
      <c r="X80">
        <v>38.53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104.03</v>
      </c>
      <c r="I81" s="88">
        <v>48.17</v>
      </c>
      <c r="J81" s="88">
        <v>0</v>
      </c>
      <c r="K81" s="88">
        <v>0</v>
      </c>
      <c r="L81" s="88">
        <v>3.85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156.05000000000001</v>
      </c>
      <c r="W81">
        <v>104.03</v>
      </c>
      <c r="X81">
        <v>48.17</v>
      </c>
      <c r="Y81">
        <v>3.85</v>
      </c>
      <c r="Z81">
        <v>0</v>
      </c>
      <c r="AA81">
        <v>0</v>
      </c>
    </row>
    <row r="82" spans="7:27">
      <c r="G82" t="s">
        <v>124</v>
      </c>
      <c r="H82" s="115">
        <v>98.26</v>
      </c>
      <c r="I82" s="88">
        <v>38.53</v>
      </c>
      <c r="J82" s="88">
        <v>0</v>
      </c>
      <c r="K82" s="88">
        <v>0</v>
      </c>
      <c r="L82" s="88">
        <v>3.85</v>
      </c>
      <c r="M82" s="116">
        <v>0</v>
      </c>
      <c r="N82" s="115">
        <v>0</v>
      </c>
      <c r="O82" s="88">
        <v>0</v>
      </c>
      <c r="P82" s="88">
        <v>-50</v>
      </c>
      <c r="Q82" s="88">
        <v>0</v>
      </c>
      <c r="R82" s="88">
        <v>0</v>
      </c>
      <c r="S82" s="116">
        <v>0</v>
      </c>
      <c r="U82" s="115">
        <v>-50</v>
      </c>
      <c r="V82" s="116">
        <v>140.63999999999999</v>
      </c>
      <c r="W82">
        <v>98.26</v>
      </c>
      <c r="X82">
        <v>38.53</v>
      </c>
      <c r="Y82">
        <v>3.85</v>
      </c>
      <c r="Z82">
        <v>0</v>
      </c>
      <c r="AA82">
        <v>-50</v>
      </c>
    </row>
    <row r="83" spans="7:27">
      <c r="G83" t="s">
        <v>125</v>
      </c>
      <c r="H83" s="115">
        <v>148.34</v>
      </c>
      <c r="I83" s="88">
        <v>101.15</v>
      </c>
      <c r="J83" s="88">
        <v>0</v>
      </c>
      <c r="K83" s="88">
        <v>28.9</v>
      </c>
      <c r="L83" s="88">
        <v>7.32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285.70999999999998</v>
      </c>
      <c r="W83">
        <v>148.34</v>
      </c>
      <c r="X83">
        <v>101.15</v>
      </c>
      <c r="Y83">
        <v>7.32</v>
      </c>
      <c r="Z83">
        <v>28.9</v>
      </c>
      <c r="AA83">
        <v>0</v>
      </c>
    </row>
    <row r="84" spans="7:27">
      <c r="G84" t="s">
        <v>126</v>
      </c>
      <c r="H84" s="115">
        <v>71.28</v>
      </c>
      <c r="I84" s="88">
        <v>101.15</v>
      </c>
      <c r="J84" s="88">
        <v>0</v>
      </c>
      <c r="K84" s="88">
        <v>0</v>
      </c>
      <c r="L84" s="88">
        <v>7.32</v>
      </c>
      <c r="M84" s="116">
        <v>0</v>
      </c>
      <c r="N84" s="115">
        <v>0</v>
      </c>
      <c r="O84" s="88">
        <v>0</v>
      </c>
      <c r="P84" s="88">
        <v>-35</v>
      </c>
      <c r="Q84" s="88">
        <v>0</v>
      </c>
      <c r="R84" s="88">
        <v>0</v>
      </c>
      <c r="S84" s="116">
        <v>0</v>
      </c>
      <c r="U84" s="115">
        <v>-35</v>
      </c>
      <c r="V84" s="116">
        <v>179.75</v>
      </c>
      <c r="W84">
        <v>71.28</v>
      </c>
      <c r="X84">
        <v>101.15</v>
      </c>
      <c r="Y84">
        <v>7.32</v>
      </c>
      <c r="Z84">
        <v>0</v>
      </c>
      <c r="AA84">
        <v>-35</v>
      </c>
    </row>
    <row r="85" spans="7:27">
      <c r="G85" t="s">
        <v>127</v>
      </c>
      <c r="H85" s="115">
        <v>55.87</v>
      </c>
      <c r="I85" s="88">
        <v>48.17</v>
      </c>
      <c r="J85" s="88">
        <v>0</v>
      </c>
      <c r="K85" s="88">
        <v>0</v>
      </c>
      <c r="L85" s="88">
        <v>11.56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115.6</v>
      </c>
      <c r="W85">
        <v>55.87</v>
      </c>
      <c r="X85">
        <v>48.17</v>
      </c>
      <c r="Y85">
        <v>11.56</v>
      </c>
      <c r="Z85">
        <v>0</v>
      </c>
      <c r="AA85">
        <v>0</v>
      </c>
    </row>
    <row r="86" spans="7:27">
      <c r="G86" t="s">
        <v>128</v>
      </c>
      <c r="H86" s="115">
        <v>106.93</v>
      </c>
      <c r="I86" s="88">
        <v>105.96</v>
      </c>
      <c r="J86" s="88">
        <v>0</v>
      </c>
      <c r="K86" s="88">
        <v>0</v>
      </c>
      <c r="L86" s="88">
        <v>3.66</v>
      </c>
      <c r="M86" s="116">
        <v>0</v>
      </c>
      <c r="N86" s="115">
        <v>0</v>
      </c>
      <c r="O86" s="88">
        <v>0</v>
      </c>
      <c r="P86" s="88">
        <v>-70</v>
      </c>
      <c r="Q86" s="88">
        <v>0</v>
      </c>
      <c r="R86" s="88">
        <v>0</v>
      </c>
      <c r="S86" s="116">
        <v>0</v>
      </c>
      <c r="U86" s="115">
        <v>-70</v>
      </c>
      <c r="V86" s="116">
        <v>216.55</v>
      </c>
      <c r="W86">
        <v>106.93</v>
      </c>
      <c r="X86">
        <v>105.96</v>
      </c>
      <c r="Y86">
        <v>3.66</v>
      </c>
      <c r="Z86">
        <v>0</v>
      </c>
      <c r="AA86">
        <v>-70</v>
      </c>
    </row>
    <row r="87" spans="7:27">
      <c r="G87" t="s">
        <v>129</v>
      </c>
      <c r="H87" s="115">
        <v>144.49</v>
      </c>
      <c r="I87" s="88">
        <v>91.51</v>
      </c>
      <c r="J87" s="88">
        <v>0</v>
      </c>
      <c r="K87" s="88">
        <v>0</v>
      </c>
      <c r="L87" s="88">
        <v>6.17</v>
      </c>
      <c r="M87" s="116">
        <v>0</v>
      </c>
      <c r="N87" s="115">
        <v>0</v>
      </c>
      <c r="O87" s="88">
        <v>0</v>
      </c>
      <c r="P87" s="88">
        <v>-15</v>
      </c>
      <c r="Q87" s="88">
        <v>0</v>
      </c>
      <c r="R87" s="88">
        <v>0</v>
      </c>
      <c r="S87" s="116">
        <v>0</v>
      </c>
      <c r="U87" s="115">
        <v>-15</v>
      </c>
      <c r="V87" s="116">
        <v>242.17</v>
      </c>
      <c r="W87">
        <v>144.49</v>
      </c>
      <c r="X87">
        <v>91.51</v>
      </c>
      <c r="Y87">
        <v>6.17</v>
      </c>
      <c r="Z87">
        <v>0</v>
      </c>
      <c r="AA87">
        <v>-15</v>
      </c>
    </row>
    <row r="88" spans="7:27">
      <c r="G88" t="s">
        <v>130</v>
      </c>
      <c r="H88" s="115">
        <v>102.1</v>
      </c>
      <c r="I88" s="88">
        <v>48.17</v>
      </c>
      <c r="J88" s="88">
        <v>24.08</v>
      </c>
      <c r="K88" s="88">
        <v>19.27</v>
      </c>
      <c r="L88" s="88">
        <v>5.78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199.4</v>
      </c>
      <c r="W88">
        <v>102.1</v>
      </c>
      <c r="X88">
        <v>48.17</v>
      </c>
      <c r="Y88">
        <v>5.78</v>
      </c>
      <c r="Z88">
        <v>19.27</v>
      </c>
      <c r="AA88">
        <v>24.08</v>
      </c>
    </row>
    <row r="89" spans="7:27">
      <c r="G89" t="s">
        <v>131</v>
      </c>
      <c r="H89" s="115">
        <v>49.13</v>
      </c>
      <c r="I89" s="88">
        <v>96.33</v>
      </c>
      <c r="J89" s="88">
        <v>0</v>
      </c>
      <c r="K89" s="88">
        <v>0</v>
      </c>
      <c r="L89" s="88">
        <v>5.3</v>
      </c>
      <c r="M89" s="116">
        <v>0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150.76</v>
      </c>
      <c r="W89">
        <v>49.13</v>
      </c>
      <c r="X89">
        <v>96.33</v>
      </c>
      <c r="Y89">
        <v>5.3</v>
      </c>
      <c r="Z89">
        <v>0</v>
      </c>
      <c r="AA89">
        <v>-20</v>
      </c>
    </row>
    <row r="90" spans="7:27">
      <c r="G90" t="s">
        <v>132</v>
      </c>
      <c r="H90" s="115">
        <v>67.430000000000007</v>
      </c>
      <c r="I90" s="88">
        <v>96.33</v>
      </c>
      <c r="J90" s="88">
        <v>28.9</v>
      </c>
      <c r="K90" s="88">
        <v>0</v>
      </c>
      <c r="L90" s="88">
        <v>5.3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197.96</v>
      </c>
      <c r="W90">
        <v>67.430000000000007</v>
      </c>
      <c r="X90">
        <v>96.33</v>
      </c>
      <c r="Y90">
        <v>5.3</v>
      </c>
      <c r="Z90">
        <v>0</v>
      </c>
      <c r="AA90">
        <v>28.9</v>
      </c>
    </row>
    <row r="91" spans="7:27">
      <c r="G91" t="s">
        <v>133</v>
      </c>
      <c r="H91" s="115">
        <v>184.96</v>
      </c>
      <c r="I91" s="88">
        <v>120.41</v>
      </c>
      <c r="J91" s="88">
        <v>28.9</v>
      </c>
      <c r="K91" s="88">
        <v>0</v>
      </c>
      <c r="L91" s="88">
        <v>8.86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343.13</v>
      </c>
      <c r="W91">
        <v>184.96</v>
      </c>
      <c r="X91">
        <v>120.41</v>
      </c>
      <c r="Y91">
        <v>8.86</v>
      </c>
      <c r="Z91">
        <v>0</v>
      </c>
      <c r="AA91">
        <v>28.9</v>
      </c>
    </row>
    <row r="92" spans="7:27">
      <c r="G92" t="s">
        <v>134</v>
      </c>
      <c r="H92" s="115">
        <v>171.48</v>
      </c>
      <c r="I92" s="88">
        <v>77.06</v>
      </c>
      <c r="J92" s="88">
        <v>0</v>
      </c>
      <c r="K92" s="88">
        <v>0</v>
      </c>
      <c r="L92" s="88">
        <v>1.44</v>
      </c>
      <c r="M92" s="116">
        <v>0</v>
      </c>
      <c r="N92" s="115">
        <v>0</v>
      </c>
      <c r="O92" s="88">
        <v>0</v>
      </c>
      <c r="P92" s="88">
        <v>-10</v>
      </c>
      <c r="Q92" s="88">
        <v>0</v>
      </c>
      <c r="R92" s="88">
        <v>0</v>
      </c>
      <c r="S92" s="116">
        <v>0</v>
      </c>
      <c r="U92" s="115">
        <v>-10</v>
      </c>
      <c r="V92" s="116">
        <v>249.98</v>
      </c>
      <c r="W92">
        <v>171.48</v>
      </c>
      <c r="X92">
        <v>77.06</v>
      </c>
      <c r="Y92">
        <v>1.44</v>
      </c>
      <c r="Z92">
        <v>0</v>
      </c>
      <c r="AA92">
        <v>-10</v>
      </c>
    </row>
    <row r="93" spans="7:27">
      <c r="G93" t="s">
        <v>135</v>
      </c>
      <c r="H93" s="115">
        <v>152.19999999999999</v>
      </c>
      <c r="I93" s="88">
        <v>130.05000000000001</v>
      </c>
      <c r="J93" s="88">
        <v>38.53</v>
      </c>
      <c r="K93" s="88">
        <v>28.9</v>
      </c>
      <c r="L93" s="88">
        <v>3.66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353.34</v>
      </c>
      <c r="W93">
        <v>152.19999999999999</v>
      </c>
      <c r="X93">
        <v>130.05000000000001</v>
      </c>
      <c r="Y93">
        <v>3.66</v>
      </c>
      <c r="Z93">
        <v>28.9</v>
      </c>
      <c r="AA93">
        <v>38.53</v>
      </c>
    </row>
    <row r="94" spans="7:27">
      <c r="G94" t="s">
        <v>136</v>
      </c>
      <c r="H94" s="115">
        <v>180.13</v>
      </c>
      <c r="I94" s="88">
        <v>125.23</v>
      </c>
      <c r="J94" s="88">
        <v>38.53</v>
      </c>
      <c r="K94" s="88">
        <v>0</v>
      </c>
      <c r="L94" s="88">
        <v>2.2200000000000002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346.11</v>
      </c>
      <c r="W94">
        <v>180.13</v>
      </c>
      <c r="X94">
        <v>125.23</v>
      </c>
      <c r="Y94">
        <v>2.2200000000000002</v>
      </c>
      <c r="Z94">
        <v>0</v>
      </c>
      <c r="AA94">
        <v>38.53</v>
      </c>
    </row>
    <row r="95" spans="7:27">
      <c r="G95" t="s">
        <v>137</v>
      </c>
      <c r="H95" s="115">
        <v>125.23</v>
      </c>
      <c r="I95" s="88">
        <v>62.61</v>
      </c>
      <c r="J95" s="88">
        <v>38.53</v>
      </c>
      <c r="K95" s="88">
        <v>0</v>
      </c>
      <c r="L95" s="88">
        <v>2.2200000000000002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228.59</v>
      </c>
      <c r="W95">
        <v>125.23</v>
      </c>
      <c r="X95">
        <v>62.61</v>
      </c>
      <c r="Y95">
        <v>2.2200000000000002</v>
      </c>
      <c r="Z95">
        <v>0</v>
      </c>
      <c r="AA95">
        <v>38.53</v>
      </c>
    </row>
    <row r="96" spans="7:27">
      <c r="G96" t="s">
        <v>138</v>
      </c>
      <c r="H96" s="115">
        <v>168.57</v>
      </c>
      <c r="I96" s="88">
        <v>57.8</v>
      </c>
      <c r="J96" s="88">
        <v>48.17</v>
      </c>
      <c r="K96" s="88">
        <v>0</v>
      </c>
      <c r="L96" s="88">
        <v>1.93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276.47000000000003</v>
      </c>
      <c r="W96">
        <v>168.57</v>
      </c>
      <c r="X96">
        <v>57.8</v>
      </c>
      <c r="Y96">
        <v>1.93</v>
      </c>
      <c r="Z96">
        <v>0</v>
      </c>
      <c r="AA96">
        <v>48.17</v>
      </c>
    </row>
    <row r="97" spans="1:83">
      <c r="G97" t="s">
        <v>139</v>
      </c>
      <c r="H97" s="115">
        <v>117.53</v>
      </c>
      <c r="I97" s="88">
        <v>67.430000000000007</v>
      </c>
      <c r="J97" s="88">
        <v>38.53</v>
      </c>
      <c r="K97" s="88">
        <v>0</v>
      </c>
      <c r="L97" s="88">
        <v>5.97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229.46</v>
      </c>
      <c r="W97">
        <v>117.53</v>
      </c>
      <c r="X97">
        <v>67.430000000000007</v>
      </c>
      <c r="Y97">
        <v>5.97</v>
      </c>
      <c r="Z97">
        <v>0</v>
      </c>
      <c r="AA97">
        <v>38.53</v>
      </c>
    </row>
    <row r="98" spans="1:83">
      <c r="G98" t="s">
        <v>140</v>
      </c>
      <c r="H98" s="115">
        <v>116.56</v>
      </c>
      <c r="I98" s="88">
        <v>43.35</v>
      </c>
      <c r="J98" s="88">
        <v>38.53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-1.5</v>
      </c>
      <c r="S98" s="116">
        <v>0</v>
      </c>
      <c r="U98" s="115">
        <v>-1.5</v>
      </c>
      <c r="V98" s="116">
        <v>198.44</v>
      </c>
      <c r="W98">
        <v>116.56</v>
      </c>
      <c r="X98">
        <v>43.35</v>
      </c>
      <c r="Y98">
        <v>-1.5</v>
      </c>
      <c r="Z98">
        <v>0</v>
      </c>
      <c r="AA98">
        <v>38.53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1.7917300000000005</v>
      </c>
      <c r="I99" s="111">
        <f t="shared" ref="I99:BQ99" si="1">SUM(I3:I98)/4000</f>
        <v>1.3604225000000001</v>
      </c>
      <c r="J99" s="111">
        <f t="shared" si="1"/>
        <v>0.19194249999999996</v>
      </c>
      <c r="K99" s="111">
        <f t="shared" si="1"/>
        <v>9.271749999999998E-2</v>
      </c>
      <c r="L99" s="111">
        <f t="shared" si="1"/>
        <v>0.1347575</v>
      </c>
      <c r="M99" s="111">
        <f t="shared" si="1"/>
        <v>0</v>
      </c>
      <c r="N99" s="110">
        <f t="shared" si="1"/>
        <v>-1.975E-2</v>
      </c>
      <c r="O99" s="111">
        <f t="shared" si="1"/>
        <v>-4.4999999999999998E-2</v>
      </c>
      <c r="P99" s="111">
        <f t="shared" si="1"/>
        <v>-0.27050000000000002</v>
      </c>
      <c r="Q99" s="111">
        <f t="shared" si="1"/>
        <v>0</v>
      </c>
      <c r="R99" s="111">
        <f t="shared" si="1"/>
        <v>-3.7500000000000001E-4</v>
      </c>
      <c r="S99" s="112">
        <f t="shared" si="1"/>
        <v>0</v>
      </c>
      <c r="U99" s="110">
        <f t="shared" si="1"/>
        <v>-0.33562500000000001</v>
      </c>
      <c r="V99" s="112">
        <f t="shared" si="1"/>
        <v>3.5715699999999995</v>
      </c>
      <c r="W99">
        <f t="shared" si="1"/>
        <v>1.7719800000000006</v>
      </c>
      <c r="X99">
        <f t="shared" si="1"/>
        <v>1.3154225000000002</v>
      </c>
      <c r="Y99">
        <f t="shared" si="1"/>
        <v>0.13438249999999999</v>
      </c>
      <c r="Z99">
        <f t="shared" si="1"/>
        <v>9.271749999999998E-2</v>
      </c>
      <c r="AA99">
        <f t="shared" si="1"/>
        <v>-7.855750000000003E-2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44855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14.45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14.45</v>
      </c>
      <c r="W33">
        <v>14.45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19.27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19.27</v>
      </c>
      <c r="W39">
        <v>0</v>
      </c>
      <c r="X39">
        <v>19.27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19.27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19.27</v>
      </c>
      <c r="W40">
        <v>0</v>
      </c>
      <c r="X40">
        <v>19.27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19.27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19.27</v>
      </c>
      <c r="W41">
        <v>0</v>
      </c>
      <c r="X41">
        <v>19.27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19.27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19.27</v>
      </c>
      <c r="W42">
        <v>0</v>
      </c>
      <c r="X42">
        <v>19.27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12.52</v>
      </c>
      <c r="K43" s="88">
        <v>48.17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60.69</v>
      </c>
      <c r="W43">
        <v>0</v>
      </c>
      <c r="X43">
        <v>48.17</v>
      </c>
      <c r="Y43">
        <v>12.52</v>
      </c>
    </row>
    <row r="44" spans="7:25">
      <c r="G44" t="s">
        <v>86</v>
      </c>
      <c r="H44" s="115">
        <v>0</v>
      </c>
      <c r="I44" s="88">
        <v>0</v>
      </c>
      <c r="J44" s="88">
        <v>25.05</v>
      </c>
      <c r="K44" s="88">
        <v>48.16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73.209999999999994</v>
      </c>
      <c r="W44">
        <v>0</v>
      </c>
      <c r="X44">
        <v>48.16</v>
      </c>
      <c r="Y44">
        <v>25.05</v>
      </c>
    </row>
    <row r="45" spans="7:25">
      <c r="G45" t="s">
        <v>87</v>
      </c>
      <c r="H45" s="115">
        <v>0</v>
      </c>
      <c r="I45" s="88">
        <v>0</v>
      </c>
      <c r="J45" s="88">
        <v>14.45</v>
      </c>
      <c r="K45" s="88">
        <v>48.16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62.61</v>
      </c>
      <c r="W45">
        <v>0</v>
      </c>
      <c r="X45">
        <v>48.16</v>
      </c>
      <c r="Y45">
        <v>14.45</v>
      </c>
    </row>
    <row r="46" spans="7:25">
      <c r="G46" t="s">
        <v>88</v>
      </c>
      <c r="H46" s="115">
        <v>0</v>
      </c>
      <c r="I46" s="88">
        <v>0</v>
      </c>
      <c r="J46" s="88">
        <v>16.38</v>
      </c>
      <c r="K46" s="88">
        <v>48.16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64.540000000000006</v>
      </c>
      <c r="W46">
        <v>0</v>
      </c>
      <c r="X46">
        <v>48.16</v>
      </c>
      <c r="Y46">
        <v>16.38</v>
      </c>
    </row>
    <row r="47" spans="7:25">
      <c r="G47" t="s">
        <v>89</v>
      </c>
      <c r="H47" s="115">
        <v>0</v>
      </c>
      <c r="I47" s="88">
        <v>0</v>
      </c>
      <c r="J47" s="88">
        <v>33.72</v>
      </c>
      <c r="K47" s="88">
        <v>48.16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81.88</v>
      </c>
      <c r="W47">
        <v>0</v>
      </c>
      <c r="X47">
        <v>48.16</v>
      </c>
      <c r="Y47">
        <v>33.72</v>
      </c>
    </row>
    <row r="48" spans="7:25">
      <c r="G48" t="s">
        <v>90</v>
      </c>
      <c r="H48" s="115">
        <v>0</v>
      </c>
      <c r="I48" s="88">
        <v>0</v>
      </c>
      <c r="J48" s="88">
        <v>33.72</v>
      </c>
      <c r="K48" s="88">
        <v>48.16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81.88</v>
      </c>
      <c r="W48">
        <v>0</v>
      </c>
      <c r="X48">
        <v>48.16</v>
      </c>
      <c r="Y48">
        <v>33.72</v>
      </c>
    </row>
    <row r="49" spans="7:25">
      <c r="G49" t="s">
        <v>91</v>
      </c>
      <c r="H49" s="115">
        <v>0</v>
      </c>
      <c r="I49" s="88">
        <v>0</v>
      </c>
      <c r="J49" s="88">
        <v>37.57</v>
      </c>
      <c r="K49" s="88">
        <v>48.16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85.73</v>
      </c>
      <c r="W49">
        <v>0</v>
      </c>
      <c r="X49">
        <v>48.16</v>
      </c>
      <c r="Y49">
        <v>37.57</v>
      </c>
    </row>
    <row r="50" spans="7:25">
      <c r="G50" t="s">
        <v>92</v>
      </c>
      <c r="H50" s="115">
        <v>0</v>
      </c>
      <c r="I50" s="88">
        <v>0</v>
      </c>
      <c r="J50" s="88">
        <v>32.75</v>
      </c>
      <c r="K50" s="88">
        <v>48.17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80.92</v>
      </c>
      <c r="W50">
        <v>0</v>
      </c>
      <c r="X50">
        <v>48.17</v>
      </c>
      <c r="Y50">
        <v>32.75</v>
      </c>
    </row>
    <row r="51" spans="7:25">
      <c r="G51" t="s">
        <v>93</v>
      </c>
      <c r="H51" s="115">
        <v>0</v>
      </c>
      <c r="I51" s="88">
        <v>0</v>
      </c>
      <c r="J51" s="88">
        <v>31.79</v>
      </c>
      <c r="K51" s="88">
        <v>48.16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79.95</v>
      </c>
      <c r="W51">
        <v>0</v>
      </c>
      <c r="X51">
        <v>48.16</v>
      </c>
      <c r="Y51">
        <v>31.79</v>
      </c>
    </row>
    <row r="52" spans="7:25">
      <c r="G52" t="s">
        <v>94</v>
      </c>
      <c r="H52" s="115">
        <v>0</v>
      </c>
      <c r="I52" s="88">
        <v>0</v>
      </c>
      <c r="J52" s="88">
        <v>26.97</v>
      </c>
      <c r="K52" s="88">
        <v>48.17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75.14</v>
      </c>
      <c r="W52">
        <v>0</v>
      </c>
      <c r="X52">
        <v>48.17</v>
      </c>
      <c r="Y52">
        <v>26.97</v>
      </c>
    </row>
    <row r="53" spans="7:25">
      <c r="G53" t="s">
        <v>95</v>
      </c>
      <c r="H53" s="115">
        <v>0</v>
      </c>
      <c r="I53" s="88">
        <v>0</v>
      </c>
      <c r="J53" s="88">
        <v>20.23</v>
      </c>
      <c r="K53" s="88">
        <v>48.16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68.39</v>
      </c>
      <c r="W53">
        <v>0</v>
      </c>
      <c r="X53">
        <v>48.16</v>
      </c>
      <c r="Y53">
        <v>20.23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48.17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48.16</v>
      </c>
      <c r="W54">
        <v>0</v>
      </c>
      <c r="X54">
        <v>48.17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48.17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48.16</v>
      </c>
      <c r="W55">
        <v>0</v>
      </c>
      <c r="X55">
        <v>48.17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48.17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48.16</v>
      </c>
      <c r="W56">
        <v>0</v>
      </c>
      <c r="X56">
        <v>48.17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48.17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48.16</v>
      </c>
      <c r="W57">
        <v>0</v>
      </c>
      <c r="X57">
        <v>48.17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48.17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48.16</v>
      </c>
      <c r="W58">
        <v>0</v>
      </c>
      <c r="X58">
        <v>48.17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48.17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48.16</v>
      </c>
      <c r="W59">
        <v>0</v>
      </c>
      <c r="X59">
        <v>48.17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48.17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48.16</v>
      </c>
      <c r="W60">
        <v>0</v>
      </c>
      <c r="X60">
        <v>48.17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48.17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48.16</v>
      </c>
      <c r="W61">
        <v>0</v>
      </c>
      <c r="X61">
        <v>48.17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48.17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48.16</v>
      </c>
      <c r="W62">
        <v>0</v>
      </c>
      <c r="X62">
        <v>48.17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26.97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75.14</v>
      </c>
      <c r="W63">
        <v>0</v>
      </c>
      <c r="X63">
        <v>48.17</v>
      </c>
      <c r="Y63">
        <v>26.97</v>
      </c>
    </row>
    <row r="64" spans="7:25">
      <c r="G64" t="s">
        <v>106</v>
      </c>
      <c r="H64" s="115">
        <v>0</v>
      </c>
      <c r="I64" s="88">
        <v>0</v>
      </c>
      <c r="J64" s="88">
        <v>37.57</v>
      </c>
      <c r="K64" s="88">
        <v>48.16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85.73</v>
      </c>
      <c r="W64">
        <v>0</v>
      </c>
      <c r="X64">
        <v>48.16</v>
      </c>
      <c r="Y64">
        <v>37.57</v>
      </c>
    </row>
    <row r="65" spans="7:25">
      <c r="G65" t="s">
        <v>107</v>
      </c>
      <c r="H65" s="115">
        <v>70.319999999999993</v>
      </c>
      <c r="I65" s="88">
        <v>0</v>
      </c>
      <c r="J65" s="88">
        <v>51.05</v>
      </c>
      <c r="K65" s="88">
        <v>48.17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169.54</v>
      </c>
      <c r="W65">
        <v>70.319999999999993</v>
      </c>
      <c r="X65">
        <v>48.17</v>
      </c>
      <c r="Y65">
        <v>51.05</v>
      </c>
    </row>
    <row r="66" spans="7:25">
      <c r="G66" t="s">
        <v>108</v>
      </c>
      <c r="H66" s="115">
        <v>0</v>
      </c>
      <c r="I66" s="88">
        <v>0</v>
      </c>
      <c r="J66" s="88">
        <v>68.39</v>
      </c>
      <c r="K66" s="88">
        <v>48.17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116.56</v>
      </c>
      <c r="W66">
        <v>0</v>
      </c>
      <c r="X66">
        <v>48.17</v>
      </c>
      <c r="Y66">
        <v>68.39</v>
      </c>
    </row>
    <row r="67" spans="7:25">
      <c r="G67" t="s">
        <v>109</v>
      </c>
      <c r="H67" s="115">
        <v>0</v>
      </c>
      <c r="I67" s="88">
        <v>0</v>
      </c>
      <c r="J67" s="88">
        <v>90.55</v>
      </c>
      <c r="K67" s="88">
        <v>9.6300000000000008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100.18</v>
      </c>
      <c r="W67">
        <v>0</v>
      </c>
      <c r="X67">
        <v>9.6300000000000008</v>
      </c>
      <c r="Y67">
        <v>90.55</v>
      </c>
    </row>
    <row r="68" spans="7:25">
      <c r="G68" t="s">
        <v>110</v>
      </c>
      <c r="H68" s="115">
        <v>0</v>
      </c>
      <c r="I68" s="88">
        <v>0</v>
      </c>
      <c r="J68" s="88">
        <v>120.41</v>
      </c>
      <c r="K68" s="88">
        <v>38.53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158.94</v>
      </c>
      <c r="W68">
        <v>0</v>
      </c>
      <c r="X68">
        <v>38.53</v>
      </c>
      <c r="Y68">
        <v>120.41</v>
      </c>
    </row>
    <row r="69" spans="7:25">
      <c r="G69" t="s">
        <v>111</v>
      </c>
      <c r="H69" s="115">
        <v>0</v>
      </c>
      <c r="I69" s="88">
        <v>0</v>
      </c>
      <c r="J69" s="88">
        <v>152.19999999999999</v>
      </c>
      <c r="K69" s="88">
        <v>38.53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190.73</v>
      </c>
      <c r="W69">
        <v>0</v>
      </c>
      <c r="X69">
        <v>38.53</v>
      </c>
      <c r="Y69">
        <v>152.19999999999999</v>
      </c>
    </row>
    <row r="70" spans="7:25">
      <c r="G70" t="s">
        <v>112</v>
      </c>
      <c r="H70" s="115">
        <v>0</v>
      </c>
      <c r="I70" s="88">
        <v>0</v>
      </c>
      <c r="J70" s="88">
        <v>173.4</v>
      </c>
      <c r="K70" s="88">
        <v>38.53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211.93</v>
      </c>
      <c r="W70">
        <v>0</v>
      </c>
      <c r="X70">
        <v>38.53</v>
      </c>
      <c r="Y70">
        <v>173.4</v>
      </c>
    </row>
    <row r="71" spans="7:25">
      <c r="G71" t="s">
        <v>113</v>
      </c>
      <c r="H71" s="115">
        <v>158.56</v>
      </c>
      <c r="I71" s="88">
        <v>0</v>
      </c>
      <c r="J71" s="88">
        <v>196.51</v>
      </c>
      <c r="K71" s="88">
        <v>33.72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388.79</v>
      </c>
      <c r="W71">
        <v>158.56</v>
      </c>
      <c r="X71">
        <v>33.72</v>
      </c>
      <c r="Y71">
        <v>196.51</v>
      </c>
    </row>
    <row r="72" spans="7:25">
      <c r="G72" t="s">
        <v>114</v>
      </c>
      <c r="H72" s="115">
        <v>0</v>
      </c>
      <c r="I72" s="88">
        <v>0</v>
      </c>
      <c r="J72" s="88">
        <v>208.07</v>
      </c>
      <c r="K72" s="88">
        <v>33.72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241.79</v>
      </c>
      <c r="W72">
        <v>0</v>
      </c>
      <c r="X72">
        <v>33.72</v>
      </c>
      <c r="Y72">
        <v>208.07</v>
      </c>
    </row>
    <row r="73" spans="7:25">
      <c r="G73" t="s">
        <v>115</v>
      </c>
      <c r="H73" s="115">
        <v>0</v>
      </c>
      <c r="I73" s="88">
        <v>0</v>
      </c>
      <c r="J73" s="88">
        <v>161.51</v>
      </c>
      <c r="K73" s="88">
        <v>21.25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182.76</v>
      </c>
      <c r="W73">
        <v>0</v>
      </c>
      <c r="X73">
        <v>21.25</v>
      </c>
      <c r="Y73">
        <v>161.51</v>
      </c>
    </row>
    <row r="74" spans="7:25">
      <c r="G74" t="s">
        <v>116</v>
      </c>
      <c r="H74" s="115">
        <v>0</v>
      </c>
      <c r="I74" s="88">
        <v>0</v>
      </c>
      <c r="J74" s="88">
        <v>110.37</v>
      </c>
      <c r="K74" s="88">
        <v>14.03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124.4</v>
      </c>
      <c r="W74">
        <v>0</v>
      </c>
      <c r="X74">
        <v>14.03</v>
      </c>
      <c r="Y74">
        <v>110.37</v>
      </c>
    </row>
    <row r="75" spans="7:25">
      <c r="G75" t="s">
        <v>117</v>
      </c>
      <c r="H75" s="115">
        <v>0</v>
      </c>
      <c r="I75" s="88">
        <v>0</v>
      </c>
      <c r="J75" s="88">
        <v>116.72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116.72</v>
      </c>
      <c r="W75">
        <v>0</v>
      </c>
      <c r="X75">
        <v>0</v>
      </c>
      <c r="Y75">
        <v>116.72</v>
      </c>
    </row>
    <row r="76" spans="7:25">
      <c r="G76" t="s">
        <v>118</v>
      </c>
      <c r="H76" s="115">
        <v>0</v>
      </c>
      <c r="I76" s="88">
        <v>0</v>
      </c>
      <c r="J76" s="88">
        <v>81.430000000000007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81.430000000000007</v>
      </c>
      <c r="W76">
        <v>0</v>
      </c>
      <c r="X76">
        <v>0</v>
      </c>
      <c r="Y76">
        <v>81.430000000000007</v>
      </c>
    </row>
    <row r="77" spans="7:25">
      <c r="G77" t="s">
        <v>119</v>
      </c>
      <c r="H77" s="115">
        <v>0</v>
      </c>
      <c r="I77" s="88">
        <v>0</v>
      </c>
      <c r="J77" s="88">
        <v>76.91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76.91</v>
      </c>
      <c r="W77">
        <v>0</v>
      </c>
      <c r="X77">
        <v>0</v>
      </c>
      <c r="Y77">
        <v>76.91</v>
      </c>
    </row>
    <row r="78" spans="7:25">
      <c r="G78" t="s">
        <v>120</v>
      </c>
      <c r="H78" s="115">
        <v>0</v>
      </c>
      <c r="I78" s="88">
        <v>0</v>
      </c>
      <c r="J78" s="88">
        <v>73.44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73.44</v>
      </c>
      <c r="W78">
        <v>0</v>
      </c>
      <c r="X78">
        <v>0</v>
      </c>
      <c r="Y78">
        <v>73.44</v>
      </c>
    </row>
    <row r="79" spans="7:25">
      <c r="G79" t="s">
        <v>121</v>
      </c>
      <c r="H79" s="115">
        <v>0</v>
      </c>
      <c r="I79" s="88">
        <v>0</v>
      </c>
      <c r="J79" s="88">
        <v>103.18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103.18</v>
      </c>
      <c r="W79">
        <v>0</v>
      </c>
      <c r="X79">
        <v>0</v>
      </c>
      <c r="Y79">
        <v>103.18</v>
      </c>
    </row>
    <row r="80" spans="7:25">
      <c r="G80" t="s">
        <v>122</v>
      </c>
      <c r="H80" s="115">
        <v>0</v>
      </c>
      <c r="I80" s="88">
        <v>0</v>
      </c>
      <c r="J80" s="88">
        <v>96.84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96.84</v>
      </c>
      <c r="W80">
        <v>0</v>
      </c>
      <c r="X80">
        <v>0</v>
      </c>
      <c r="Y80">
        <v>96.84</v>
      </c>
    </row>
    <row r="81" spans="7:25">
      <c r="G81" t="s">
        <v>123</v>
      </c>
      <c r="H81" s="115">
        <v>0</v>
      </c>
      <c r="I81" s="88">
        <v>0</v>
      </c>
      <c r="J81" s="88">
        <v>126.19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126.19</v>
      </c>
      <c r="W81">
        <v>0</v>
      </c>
      <c r="X81">
        <v>0</v>
      </c>
      <c r="Y81">
        <v>126.19</v>
      </c>
    </row>
    <row r="82" spans="7:25">
      <c r="G82" t="s">
        <v>124</v>
      </c>
      <c r="H82" s="115">
        <v>0</v>
      </c>
      <c r="I82" s="88">
        <v>0</v>
      </c>
      <c r="J82" s="88">
        <v>59.72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59.72</v>
      </c>
      <c r="W82">
        <v>0</v>
      </c>
      <c r="X82">
        <v>0</v>
      </c>
      <c r="Y82">
        <v>59.72</v>
      </c>
    </row>
    <row r="83" spans="7:25">
      <c r="G83" t="s">
        <v>125</v>
      </c>
      <c r="H83" s="115">
        <v>0</v>
      </c>
      <c r="I83" s="88">
        <v>0</v>
      </c>
      <c r="J83" s="88">
        <v>47.2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47.2</v>
      </c>
      <c r="W83">
        <v>0</v>
      </c>
      <c r="X83">
        <v>0</v>
      </c>
      <c r="Y83">
        <v>47.2</v>
      </c>
    </row>
    <row r="84" spans="7:25">
      <c r="G84" t="s">
        <v>126</v>
      </c>
      <c r="H84" s="115">
        <v>0</v>
      </c>
      <c r="I84" s="88">
        <v>0</v>
      </c>
      <c r="J84" s="88">
        <v>3.85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3.85</v>
      </c>
      <c r="W84">
        <v>0</v>
      </c>
      <c r="X84">
        <v>0</v>
      </c>
      <c r="Y84">
        <v>3.85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6.0832499999999998E-2</v>
      </c>
      <c r="I99" s="111">
        <f t="shared" ref="I99:BQ99" si="1">SUM(I3:I98)/4000</f>
        <v>0</v>
      </c>
      <c r="J99" s="111">
        <f t="shared" si="1"/>
        <v>0.61690749999999994</v>
      </c>
      <c r="K99" s="111">
        <f t="shared" si="1"/>
        <v>0.36525249999999998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1.04297</v>
      </c>
      <c r="W99">
        <f t="shared" si="1"/>
        <v>6.0832499999999998E-2</v>
      </c>
      <c r="X99">
        <f t="shared" si="1"/>
        <v>0.36525249999999998</v>
      </c>
      <c r="Y99">
        <f t="shared" si="1"/>
        <v>0.61690749999999994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44855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99.61097154250497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7.2649055999999996</v>
      </c>
      <c r="O3">
        <f>BRPL_ISGS_exbus!BB3</f>
        <v>919.67855339676498</v>
      </c>
      <c r="P3" s="77">
        <v>110.95</v>
      </c>
      <c r="Q3" s="77">
        <v>38.164849547969233</v>
      </c>
      <c r="R3" s="80">
        <v>0</v>
      </c>
      <c r="S3" s="80">
        <v>0</v>
      </c>
      <c r="T3" s="78">
        <f>SUMPRODUCT(LTA!F3:AJ3,LTA!F$101:AJ$101,LTA!F$103:AJ$103)</f>
        <v>1.99</v>
      </c>
      <c r="U3" s="78">
        <f>SUMPRODUCT(LTA!F3:AJ3,LTA!F$102:AJ$102,LTA!F$103:AJ$103)</f>
        <v>14.59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35.64</v>
      </c>
      <c r="Z3" s="75">
        <f>IEX!N3</f>
        <v>0</v>
      </c>
      <c r="AA3" s="117">
        <f>STOA!H3</f>
        <v>107.72</v>
      </c>
      <c r="AB3" s="117">
        <f>-STOA!N3</f>
        <v>-224.33</v>
      </c>
      <c r="AC3">
        <f>SUMIF(B3:AB3,"&gt;0")*$AC$2-SUMIF(B3:AB3,"&lt;0")*($AC$2/(1-$AC$2))+SUMIF(AI3:AR3,"&gt;0")*$AC$2-SUMIF(AI3:AR3,"&lt;0")*($AC$2/(1-$AC$2))</f>
        <v>14.373870053402234</v>
      </c>
      <c r="AD3">
        <f>SUM(B3:AB3,AI3:AR3)-AC3</f>
        <v>1155.7796059905988</v>
      </c>
      <c r="AE3">
        <f>'IDT-1'!B3</f>
        <v>0</v>
      </c>
      <c r="AF3" s="26"/>
      <c r="AG3">
        <f>SUM(AD3:AF3)+AT3</f>
        <v>1155.7796059905988</v>
      </c>
      <c r="AI3" s="75">
        <f>PXIL!H3</f>
        <v>0</v>
      </c>
      <c r="AJ3" s="75">
        <f>PXIL!N3</f>
        <v>0</v>
      </c>
      <c r="AK3" s="75">
        <f>RTM_IEX!H3</f>
        <v>52.02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99.61097154250497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7.2481815999999997</v>
      </c>
      <c r="O4">
        <f>BRPL_ISGS_exbus!BB4</f>
        <v>946.90389823482724</v>
      </c>
      <c r="P4" s="77">
        <v>110.95</v>
      </c>
      <c r="Q4" s="77">
        <v>38.164849547969233</v>
      </c>
      <c r="R4" s="80">
        <v>0</v>
      </c>
      <c r="S4" s="80">
        <v>0</v>
      </c>
      <c r="T4" s="78">
        <f>SUMPRODUCT(LTA!F4:AJ4,LTA!F$101:AJ$101,LTA!F$103:AJ$103)</f>
        <v>1.99</v>
      </c>
      <c r="U4" s="78">
        <f>SUMPRODUCT(LTA!F4:AJ4,LTA!F$102:AJ$102,LTA!F$103:AJ$103)</f>
        <v>14.59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27.94</v>
      </c>
      <c r="Z4" s="75">
        <f>IEX!N4</f>
        <v>0</v>
      </c>
      <c r="AA4" s="117">
        <f>STOA!H4</f>
        <v>107.72</v>
      </c>
      <c r="AB4" s="117">
        <f>-STOA!N4</f>
        <v>-224.33</v>
      </c>
      <c r="AC4">
        <f t="shared" ref="AC4:AC67" si="0">SUMIF(B4:AB4,"&gt;0")*$AC$2-SUMIF(B4:AB4,"&lt;0")*($AC$2/(1-$AC$2))+SUMIF(AI4:AR4,"&gt;0")*$AC$2-SUMIF(AI4:AR4,"&lt;0")*($AC$2/(1-$AC$2))</f>
        <v>14.21492991677718</v>
      </c>
      <c r="AD4">
        <f t="shared" ref="AD4:AD67" si="1">SUM(B4:AB4,AI4:AR4)-AC4</f>
        <v>1137.8771669652861</v>
      </c>
      <c r="AE4">
        <f>'IDT-1'!B4</f>
        <v>0</v>
      </c>
      <c r="AF4" s="26"/>
      <c r="AG4">
        <f t="shared" ref="AG4:AG67" si="2">SUM(AD4:AF4)+AT4</f>
        <v>1137.8771669652861</v>
      </c>
      <c r="AI4" s="75">
        <f>PXIL!H4</f>
        <v>0</v>
      </c>
      <c r="AJ4" s="75">
        <f>PXIL!N4</f>
        <v>0</v>
      </c>
      <c r="AK4" s="75">
        <f>RTM_IEX!H4</f>
        <v>14.45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99.61097154250497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7.0809415999999992</v>
      </c>
      <c r="O5">
        <f>BRPL_ISGS_exbus!BB5</f>
        <v>918.26809474162724</v>
      </c>
      <c r="P5" s="77">
        <v>110.95</v>
      </c>
      <c r="Q5" s="77">
        <v>38.164849547969233</v>
      </c>
      <c r="R5" s="80">
        <v>0</v>
      </c>
      <c r="S5" s="80">
        <v>0</v>
      </c>
      <c r="T5" s="78">
        <f>SUMPRODUCT(LTA!F5:AJ5,LTA!F$101:AJ$101,LTA!F$103:AJ$103)</f>
        <v>1.95</v>
      </c>
      <c r="U5" s="78">
        <f>SUMPRODUCT(LTA!F5:AJ5,LTA!F$102:AJ$102,LTA!F$103:AJ$103)</f>
        <v>14.59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42.38</v>
      </c>
      <c r="Z5" s="75">
        <f>IEX!N5</f>
        <v>0</v>
      </c>
      <c r="AA5" s="117">
        <f>STOA!H5</f>
        <v>107.72</v>
      </c>
      <c r="AB5" s="117">
        <f>-STOA!N5</f>
        <v>-224.33</v>
      </c>
      <c r="AC5">
        <f t="shared" si="0"/>
        <v>13.961023134037021</v>
      </c>
      <c r="AD5">
        <f t="shared" si="1"/>
        <v>1109.2780302548265</v>
      </c>
      <c r="AE5">
        <f>'IDT-1'!B5</f>
        <v>0</v>
      </c>
      <c r="AF5" s="26"/>
      <c r="AG5">
        <f t="shared" si="2"/>
        <v>1109.2780302548265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99.61097154250497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7.0642175999999992</v>
      </c>
      <c r="O6">
        <f>BRPL_ISGS_exbus!BB6</f>
        <v>910.25523625942731</v>
      </c>
      <c r="P6" s="77">
        <v>110.95</v>
      </c>
      <c r="Q6" s="77">
        <v>38.164849547969233</v>
      </c>
      <c r="R6" s="80">
        <v>0</v>
      </c>
      <c r="S6" s="80">
        <v>0</v>
      </c>
      <c r="T6" s="78">
        <f>SUMPRODUCT(LTA!F6:AJ6,LTA!F$101:AJ$101,LTA!F$103:AJ$103)</f>
        <v>1.94</v>
      </c>
      <c r="U6" s="78">
        <f>SUMPRODUCT(LTA!F6:AJ6,LTA!F$102:AJ$102,LTA!F$103:AJ$103)</f>
        <v>14.6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36.61</v>
      </c>
      <c r="Z6" s="75">
        <f>IEX!N6</f>
        <v>0</v>
      </c>
      <c r="AA6" s="117">
        <f>STOA!H6</f>
        <v>107.72</v>
      </c>
      <c r="AB6" s="117">
        <f>-STOA!N6</f>
        <v>-224.33</v>
      </c>
      <c r="AC6">
        <f t="shared" si="0"/>
        <v>13.83958680819366</v>
      </c>
      <c r="AD6">
        <f t="shared" si="1"/>
        <v>1095.5998840984696</v>
      </c>
      <c r="AE6">
        <f>'IDT-1'!B6</f>
        <v>0</v>
      </c>
      <c r="AF6" s="26"/>
      <c r="AG6">
        <f t="shared" si="2"/>
        <v>1095.5998840984696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99.61097154250497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7.3050432000000001</v>
      </c>
      <c r="O7">
        <f>BRPL_ISGS_exbus!BB7</f>
        <v>910.25480373935534</v>
      </c>
      <c r="P7" s="77">
        <v>110.95</v>
      </c>
      <c r="Q7" s="77">
        <v>38.164849547969233</v>
      </c>
      <c r="R7" s="80">
        <v>0</v>
      </c>
      <c r="S7" s="80">
        <v>0</v>
      </c>
      <c r="T7" s="78">
        <f>SUMPRODUCT(LTA!F7:AJ7,LTA!F$101:AJ$101,LTA!F$103:AJ$103)</f>
        <v>1.94</v>
      </c>
      <c r="U7" s="78">
        <f>SUMPRODUCT(LTA!F7:AJ7,LTA!F$102:AJ$102,LTA!F$103:AJ$103)</f>
        <v>14.670000000000002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22.16</v>
      </c>
      <c r="Z7" s="75">
        <f>IEX!N7</f>
        <v>0</v>
      </c>
      <c r="AA7" s="117">
        <f>STOA!H7</f>
        <v>107.5</v>
      </c>
      <c r="AB7" s="117">
        <f>-STOA!N7</f>
        <v>-224.33</v>
      </c>
      <c r="AC7">
        <f t="shared" si="0"/>
        <v>14.308056811284116</v>
      </c>
      <c r="AD7">
        <f t="shared" si="1"/>
        <v>1013.7718071753075</v>
      </c>
      <c r="AE7">
        <f>'IDT-1'!B7</f>
        <v>0</v>
      </c>
      <c r="AF7" s="26"/>
      <c r="AG7">
        <f t="shared" si="2"/>
        <v>1013.7718071753075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99.61097154250497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7.7381947999999987</v>
      </c>
      <c r="O8">
        <f>BRPL_ISGS_exbus!BB8</f>
        <v>881.02604049606452</v>
      </c>
      <c r="P8" s="77">
        <v>110.95483168575534</v>
      </c>
      <c r="Q8" s="77">
        <v>38.164849547969233</v>
      </c>
      <c r="R8" s="80">
        <v>0</v>
      </c>
      <c r="S8" s="80">
        <v>0</v>
      </c>
      <c r="T8" s="78">
        <f>SUMPRODUCT(LTA!F8:AJ8,LTA!F$101:AJ$101,LTA!F$103:AJ$103)</f>
        <v>1.93</v>
      </c>
      <c r="U8" s="78">
        <f>SUMPRODUCT(LTA!F8:AJ8,LTA!F$102:AJ$102,LTA!F$103:AJ$103)</f>
        <v>14.86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9.6300000000000008</v>
      </c>
      <c r="Z8" s="75">
        <f>IEX!N8</f>
        <v>0</v>
      </c>
      <c r="AA8" s="117">
        <f>STOA!H8</f>
        <v>107.5</v>
      </c>
      <c r="AB8" s="117">
        <f>-STOA!N8</f>
        <v>-224.33</v>
      </c>
      <c r="AC8">
        <f t="shared" si="0"/>
        <v>13.439964678892668</v>
      </c>
      <c r="AD8">
        <f t="shared" si="1"/>
        <v>1030.4991193501633</v>
      </c>
      <c r="AE8">
        <f>'IDT-1'!B8</f>
        <v>0</v>
      </c>
      <c r="AF8" s="26"/>
      <c r="AG8">
        <f t="shared" si="2"/>
        <v>1030.4991193501633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99.61097154250497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7.7231432</v>
      </c>
      <c r="O9">
        <f>BRPL_ISGS_exbus!BB9</f>
        <v>861.17418214922736</v>
      </c>
      <c r="P9" s="77">
        <v>110.95483168575534</v>
      </c>
      <c r="Q9" s="77">
        <v>38.164849547969233</v>
      </c>
      <c r="R9" s="80">
        <v>0</v>
      </c>
      <c r="S9" s="80">
        <v>0</v>
      </c>
      <c r="T9" s="78">
        <f>SUMPRODUCT(LTA!F9:AJ9,LTA!F$101:AJ$101,LTA!F$103:AJ$103)</f>
        <v>1.93</v>
      </c>
      <c r="U9" s="78">
        <f>SUMPRODUCT(LTA!F9:AJ9,LTA!F$102:AJ$102,LTA!F$103:AJ$103)</f>
        <v>14.92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10.6</v>
      </c>
      <c r="Z9" s="75">
        <f>IEX!N9</f>
        <v>0</v>
      </c>
      <c r="AA9" s="117">
        <f>STOA!H9</f>
        <v>107.5</v>
      </c>
      <c r="AB9" s="117">
        <f>-STOA!N9</f>
        <v>-224.33</v>
      </c>
      <c r="AC9">
        <f t="shared" si="0"/>
        <v>13.770354596138551</v>
      </c>
      <c r="AD9">
        <f t="shared" si="1"/>
        <v>1087.8018194860804</v>
      </c>
      <c r="AE9">
        <f>'IDT-1'!B9</f>
        <v>0</v>
      </c>
      <c r="AF9" s="26"/>
      <c r="AG9">
        <f t="shared" si="2"/>
        <v>1087.8018194860804</v>
      </c>
      <c r="AI9" s="75">
        <f>PXIL!H9</f>
        <v>0</v>
      </c>
      <c r="AJ9" s="75">
        <f>PXIL!N9</f>
        <v>0</v>
      </c>
      <c r="AK9" s="75">
        <f>RTM_IEX!H9</f>
        <v>66.47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99.61097154250497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7.6261439999999983</v>
      </c>
      <c r="O10">
        <f>BRPL_ISGS_exbus!BB10</f>
        <v>861.17390985520854</v>
      </c>
      <c r="P10" s="77">
        <v>110.95483168575534</v>
      </c>
      <c r="Q10" s="77">
        <v>38.164849547969233</v>
      </c>
      <c r="R10" s="80">
        <v>0</v>
      </c>
      <c r="S10" s="80">
        <v>0</v>
      </c>
      <c r="T10" s="78">
        <f>SUMPRODUCT(LTA!F10:AJ10,LTA!F$101:AJ$101,LTA!F$103:AJ$103)</f>
        <v>1.93</v>
      </c>
      <c r="U10" s="78">
        <f>SUMPRODUCT(LTA!F10:AJ10,LTA!F$102:AJ$102,LTA!F$103:AJ$103)</f>
        <v>15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4.82</v>
      </c>
      <c r="Z10" s="75">
        <f>IEX!N10</f>
        <v>0</v>
      </c>
      <c r="AA10" s="117">
        <f>STOA!H10</f>
        <v>87.27</v>
      </c>
      <c r="AB10" s="117">
        <f>-STOA!N10</f>
        <v>-224.33</v>
      </c>
      <c r="AC10">
        <f t="shared" si="0"/>
        <v>13.397170606991182</v>
      </c>
      <c r="AD10">
        <f t="shared" si="1"/>
        <v>1045.7677319812085</v>
      </c>
      <c r="AE10">
        <f>'IDT-1'!B10</f>
        <v>0</v>
      </c>
      <c r="AF10" s="26"/>
      <c r="AG10">
        <f t="shared" si="2"/>
        <v>1045.7677319812085</v>
      </c>
      <c r="AI10" s="75">
        <f>PXIL!H10</f>
        <v>0</v>
      </c>
      <c r="AJ10" s="75">
        <f>PXIL!N10</f>
        <v>0</v>
      </c>
      <c r="AK10" s="75">
        <f>RTM_IEX!H10</f>
        <v>50.09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99.61097154250497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7.5375067999999992</v>
      </c>
      <c r="O11">
        <f>BRPL_ISGS_exbus!BB11</f>
        <v>787.54676508051011</v>
      </c>
      <c r="P11" s="77">
        <v>110.95483168575534</v>
      </c>
      <c r="Q11" s="77">
        <v>38.164849547969233</v>
      </c>
      <c r="R11" s="80">
        <v>0</v>
      </c>
      <c r="S11" s="80">
        <v>0</v>
      </c>
      <c r="T11" s="78">
        <f>SUMPRODUCT(LTA!F11:AJ11,LTA!F$101:AJ$101,LTA!F$103:AJ$103)</f>
        <v>1.92</v>
      </c>
      <c r="U11" s="78">
        <f>SUMPRODUCT(LTA!F11:AJ11,LTA!F$102:AJ$102,LTA!F$103:AJ$103)</f>
        <v>14.83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69.930000000000007</v>
      </c>
      <c r="AB11" s="117">
        <f>-STOA!N11</f>
        <v>-224.33</v>
      </c>
      <c r="AC11">
        <f t="shared" si="0"/>
        <v>12.780767725613837</v>
      </c>
      <c r="AD11">
        <f t="shared" si="1"/>
        <v>976.33835288788771</v>
      </c>
      <c r="AE11">
        <f>'IDT-1'!B11</f>
        <v>0</v>
      </c>
      <c r="AF11" s="26"/>
      <c r="AG11">
        <f t="shared" si="2"/>
        <v>976.33835288788771</v>
      </c>
      <c r="AI11" s="75">
        <f>PXIL!H11</f>
        <v>0</v>
      </c>
      <c r="AJ11" s="75">
        <f>PXIL!N11</f>
        <v>0</v>
      </c>
      <c r="AK11" s="75">
        <f>RTM_IEX!H11</f>
        <v>76.099999999999994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3.9516913978549053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99.61097154250497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7.8034183999999991</v>
      </c>
      <c r="O12">
        <f>BRPL_ISGS_exbus!BB12</f>
        <v>785.73861327580607</v>
      </c>
      <c r="P12" s="77">
        <v>110.95483168575534</v>
      </c>
      <c r="Q12" s="77">
        <v>38.164849547969233</v>
      </c>
      <c r="R12" s="80">
        <v>0</v>
      </c>
      <c r="S12" s="80">
        <v>0</v>
      </c>
      <c r="T12" s="78">
        <f>SUMPRODUCT(LTA!F12:AJ12,LTA!F$101:AJ$101,LTA!F$103:AJ$103)</f>
        <v>1.92</v>
      </c>
      <c r="U12" s="78">
        <f>SUMPRODUCT(LTA!F12:AJ12,LTA!F$102:AJ$102,LTA!F$103:AJ$103)</f>
        <v>14.879999999999999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69.930000000000007</v>
      </c>
      <c r="AB12" s="117">
        <f>-STOA!N12</f>
        <v>-224.33</v>
      </c>
      <c r="AC12">
        <f t="shared" si="0"/>
        <v>12.881954217510689</v>
      </c>
      <c r="AD12">
        <f t="shared" si="1"/>
        <v>987.73563138426948</v>
      </c>
      <c r="AE12">
        <f>'IDT-1'!B12</f>
        <v>0</v>
      </c>
      <c r="AF12" s="26"/>
      <c r="AG12">
        <f t="shared" si="2"/>
        <v>987.73563138426948</v>
      </c>
      <c r="AI12" s="75">
        <f>PXIL!H12</f>
        <v>0</v>
      </c>
      <c r="AJ12" s="75">
        <f>PXIL!N12</f>
        <v>0</v>
      </c>
      <c r="AK12" s="75">
        <f>RTM_IEX!H12</f>
        <v>98.26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99.61097154250497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7.5375067999999992</v>
      </c>
      <c r="O13">
        <f>BRPL_ISGS_exbus!BB13</f>
        <v>782.64084711126657</v>
      </c>
      <c r="P13" s="77">
        <v>110.95483168575534</v>
      </c>
      <c r="Q13" s="77">
        <v>38.164849547969233</v>
      </c>
      <c r="R13" s="80">
        <v>0</v>
      </c>
      <c r="S13" s="80">
        <v>0</v>
      </c>
      <c r="T13" s="78">
        <f>SUMPRODUCT(LTA!F13:AJ13,LTA!F$101:AJ$101,LTA!F$103:AJ$103)</f>
        <v>1.91</v>
      </c>
      <c r="U13" s="78">
        <f>SUMPRODUCT(LTA!F13:AJ13,LTA!F$102:AJ$102,LTA!F$103:AJ$103)</f>
        <v>14.86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69.930000000000007</v>
      </c>
      <c r="AB13" s="117">
        <f>-STOA!N13</f>
        <v>-224.33</v>
      </c>
      <c r="AC13">
        <f t="shared" si="0"/>
        <v>12.568195647484496</v>
      </c>
      <c r="AD13">
        <f t="shared" si="1"/>
        <v>952.39500699677353</v>
      </c>
      <c r="AE13">
        <f>'IDT-1'!B13</f>
        <v>0</v>
      </c>
      <c r="AF13" s="26"/>
      <c r="AG13">
        <f t="shared" si="2"/>
        <v>952.39500699677353</v>
      </c>
      <c r="AI13" s="75">
        <f>PXIL!H13</f>
        <v>0</v>
      </c>
      <c r="AJ13" s="75">
        <f>PXIL!N13</f>
        <v>0</v>
      </c>
      <c r="AK13" s="75">
        <f>RTM_IEX!H13</f>
        <v>56.83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99.61097154250497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7.6746435999999996</v>
      </c>
      <c r="O14">
        <f>BRPL_ISGS_exbus!BB14</f>
        <v>782.64088526693251</v>
      </c>
      <c r="P14" s="77">
        <v>110.95</v>
      </c>
      <c r="Q14" s="77">
        <v>38.16493967917274</v>
      </c>
      <c r="R14" s="80">
        <v>0</v>
      </c>
      <c r="S14" s="80">
        <v>0</v>
      </c>
      <c r="T14" s="78">
        <f>SUMPRODUCT(LTA!F14:AJ14,LTA!F$101:AJ$101,LTA!F$103:AJ$103)</f>
        <v>1.88</v>
      </c>
      <c r="U14" s="78">
        <f>SUMPRODUCT(LTA!F14:AJ14,LTA!F$102:AJ$102,LTA!F$103:AJ$103)</f>
        <v>14.77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69.930000000000007</v>
      </c>
      <c r="AB14" s="117">
        <f>-STOA!N14</f>
        <v>-224.33</v>
      </c>
      <c r="AC14">
        <f t="shared" si="0"/>
        <v>12.8226250614143</v>
      </c>
      <c r="AD14">
        <f t="shared" si="1"/>
        <v>981.05301098395796</v>
      </c>
      <c r="AE14">
        <f>'IDT-1'!B14</f>
        <v>0</v>
      </c>
      <c r="AF14" s="26"/>
      <c r="AG14">
        <f t="shared" si="2"/>
        <v>981.05301098395796</v>
      </c>
      <c r="AI14" s="75">
        <f>PXIL!H14</f>
        <v>0</v>
      </c>
      <c r="AJ14" s="75">
        <f>PXIL!N14</f>
        <v>0</v>
      </c>
      <c r="AK14" s="75">
        <f>RTM_IEX!H14</f>
        <v>85.73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99.61097154250497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7.6177819999999983</v>
      </c>
      <c r="O15">
        <f>BRPL_ISGS_exbus!BB15</f>
        <v>781.99151618405017</v>
      </c>
      <c r="P15" s="77">
        <v>110.95</v>
      </c>
      <c r="Q15" s="77">
        <v>38.16493967917274</v>
      </c>
      <c r="R15" s="80">
        <v>0</v>
      </c>
      <c r="S15" s="80">
        <v>0</v>
      </c>
      <c r="T15" s="78">
        <f>SUMPRODUCT(LTA!F15:AJ15,LTA!F$101:AJ$101,LTA!F$103:AJ$103)</f>
        <v>1.87</v>
      </c>
      <c r="U15" s="78">
        <f>SUMPRODUCT(LTA!F15:AJ15,LTA!F$102:AJ$102,LTA!F$103:AJ$103)</f>
        <v>13.809999999999999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69.88</v>
      </c>
      <c r="AB15" s="117">
        <f>-STOA!N15</f>
        <v>-224.33</v>
      </c>
      <c r="AC15">
        <f t="shared" si="0"/>
        <v>12.95157823140493</v>
      </c>
      <c r="AD15">
        <f t="shared" si="1"/>
        <v>995.57782713108463</v>
      </c>
      <c r="AE15">
        <f>'IDT-1'!B15</f>
        <v>0</v>
      </c>
      <c r="AF15" s="26"/>
      <c r="AG15">
        <f t="shared" si="2"/>
        <v>995.57782713108463</v>
      </c>
      <c r="AI15" s="75">
        <f>PXIL!H15</f>
        <v>0</v>
      </c>
      <c r="AJ15" s="75">
        <f>PXIL!N15</f>
        <v>0</v>
      </c>
      <c r="AK15" s="75">
        <f>RTM_IEX!H15</f>
        <v>102.11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99.61097154250497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7.3619047999999996</v>
      </c>
      <c r="O16">
        <f>BRPL_ISGS_exbus!BB16</f>
        <v>781.99058529343108</v>
      </c>
      <c r="P16" s="77">
        <v>110.95</v>
      </c>
      <c r="Q16" s="77">
        <v>38.16493967917274</v>
      </c>
      <c r="R16" s="80">
        <v>0</v>
      </c>
      <c r="S16" s="80">
        <v>0</v>
      </c>
      <c r="T16" s="78">
        <f>SUMPRODUCT(LTA!F16:AJ16,LTA!F$101:AJ$101,LTA!F$103:AJ$103)</f>
        <v>1.86</v>
      </c>
      <c r="U16" s="78">
        <f>SUMPRODUCT(LTA!F16:AJ16,LTA!F$102:AJ$102,LTA!F$103:AJ$103)</f>
        <v>13.71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69.88</v>
      </c>
      <c r="AB16" s="117">
        <f>-STOA!N16</f>
        <v>-224.33</v>
      </c>
      <c r="AC16">
        <f t="shared" si="0"/>
        <v>12.770326320207486</v>
      </c>
      <c r="AD16">
        <f t="shared" si="1"/>
        <v>975.162270951663</v>
      </c>
      <c r="AE16">
        <f>'IDT-1'!B16</f>
        <v>0</v>
      </c>
      <c r="AF16" s="26"/>
      <c r="AG16">
        <f t="shared" si="2"/>
        <v>975.162270951663</v>
      </c>
      <c r="AI16" s="75">
        <f>PXIL!H16</f>
        <v>0</v>
      </c>
      <c r="AJ16" s="75">
        <f>PXIL!N16</f>
        <v>0</v>
      </c>
      <c r="AK16" s="75">
        <f>RTM_IEX!H16</f>
        <v>81.88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99.61097154250497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7.1528547999999992</v>
      </c>
      <c r="O17">
        <f>BRPL_ISGS_exbus!BB17</f>
        <v>856.93489982648714</v>
      </c>
      <c r="P17" s="77">
        <v>110.95</v>
      </c>
      <c r="Q17" s="77">
        <v>38.16493967917274</v>
      </c>
      <c r="R17" s="80">
        <v>0</v>
      </c>
      <c r="S17" s="80">
        <v>0</v>
      </c>
      <c r="T17" s="78">
        <f>SUMPRODUCT(LTA!F17:AJ17,LTA!F$101:AJ$101,LTA!F$103:AJ$103)</f>
        <v>1.85</v>
      </c>
      <c r="U17" s="78">
        <f>SUMPRODUCT(LTA!F17:AJ17,LTA!F$102:AJ$102,LTA!F$103:AJ$103)</f>
        <v>15.469999999999999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69.88</v>
      </c>
      <c r="AB17" s="117">
        <f>-STOA!N17</f>
        <v>-224.33</v>
      </c>
      <c r="AC17">
        <f t="shared" si="0"/>
        <v>13.129764648098377</v>
      </c>
      <c r="AD17">
        <f t="shared" si="1"/>
        <v>1015.6480971568282</v>
      </c>
      <c r="AE17">
        <f>'IDT-1'!B17</f>
        <v>0</v>
      </c>
      <c r="AF17" s="26"/>
      <c r="AG17">
        <f t="shared" si="2"/>
        <v>1015.6480971568282</v>
      </c>
      <c r="AI17" s="75">
        <f>PXIL!H17</f>
        <v>0</v>
      </c>
      <c r="AJ17" s="75">
        <f>PXIL!N17</f>
        <v>0</v>
      </c>
      <c r="AK17" s="75">
        <f>RTM_IEX!H17</f>
        <v>46.24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99.61097154250497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7.0474936000000001</v>
      </c>
      <c r="O18">
        <f>BRPL_ISGS_exbus!BB18</f>
        <v>858.23581490020808</v>
      </c>
      <c r="P18" s="77">
        <v>110.95</v>
      </c>
      <c r="Q18" s="77">
        <v>38.16493967917274</v>
      </c>
      <c r="R18" s="80">
        <v>0</v>
      </c>
      <c r="S18" s="80">
        <v>0</v>
      </c>
      <c r="T18" s="78">
        <f>SUMPRODUCT(LTA!F18:AJ18,LTA!F$101:AJ$101,LTA!F$103:AJ$103)</f>
        <v>1.84</v>
      </c>
      <c r="U18" s="78">
        <f>SUMPRODUCT(LTA!F18:AJ18,LTA!F$102:AJ$102,LTA!F$103:AJ$103)</f>
        <v>15.32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69.88</v>
      </c>
      <c r="AB18" s="117">
        <f>-STOA!N18</f>
        <v>-224.33</v>
      </c>
      <c r="AC18">
        <f t="shared" si="0"/>
        <v>12.884557522187119</v>
      </c>
      <c r="AD18">
        <f t="shared" si="1"/>
        <v>988.02885815646027</v>
      </c>
      <c r="AE18">
        <f>'IDT-1'!B18</f>
        <v>0</v>
      </c>
      <c r="AF18" s="26"/>
      <c r="AG18">
        <f t="shared" si="2"/>
        <v>988.02885815646027</v>
      </c>
      <c r="AI18" s="75">
        <f>PXIL!H18</f>
        <v>0</v>
      </c>
      <c r="AJ18" s="75">
        <f>PXIL!N18</f>
        <v>0</v>
      </c>
      <c r="AK18" s="75">
        <f>RTM_IEX!H18</f>
        <v>17.34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99.61097154250497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7.1444927999999992</v>
      </c>
      <c r="O19">
        <f>BRPL_ISGS_exbus!BB19</f>
        <v>858.23581490020808</v>
      </c>
      <c r="P19" s="77">
        <v>110.95</v>
      </c>
      <c r="Q19" s="77">
        <v>38.16493967917274</v>
      </c>
      <c r="R19" s="80">
        <v>0</v>
      </c>
      <c r="S19" s="80">
        <v>0</v>
      </c>
      <c r="T19" s="78">
        <f>SUMPRODUCT(LTA!F19:AJ19,LTA!F$101:AJ$101,LTA!F$103:AJ$103)</f>
        <v>1.81</v>
      </c>
      <c r="U19" s="78">
        <f>SUMPRODUCT(LTA!F19:AJ19,LTA!F$102:AJ$102,LTA!F$103:AJ$103)</f>
        <v>15.169999999999998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70.09</v>
      </c>
      <c r="AB19" s="117">
        <f>-STOA!N19</f>
        <v>-224.33</v>
      </c>
      <c r="AC19">
        <f t="shared" si="0"/>
        <v>12.766963115147121</v>
      </c>
      <c r="AD19">
        <f t="shared" si="1"/>
        <v>974.78345176350035</v>
      </c>
      <c r="AE19">
        <f>'IDT-1'!B19</f>
        <v>0</v>
      </c>
      <c r="AF19" s="26"/>
      <c r="AG19">
        <f t="shared" si="2"/>
        <v>974.78345176350035</v>
      </c>
      <c r="AI19" s="75">
        <f>PXIL!H19</f>
        <v>0</v>
      </c>
      <c r="AJ19" s="75">
        <f>PXIL!N19</f>
        <v>0</v>
      </c>
      <c r="AK19" s="75">
        <f>RTM_IEX!H19</f>
        <v>3.85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99.61097154250497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7.4020423999999991</v>
      </c>
      <c r="O20">
        <f>BRPL_ISGS_exbus!BB20</f>
        <v>858.23581490020808</v>
      </c>
      <c r="P20" s="77">
        <v>110.95</v>
      </c>
      <c r="Q20" s="77">
        <v>38.16493967917274</v>
      </c>
      <c r="R20" s="80">
        <v>0</v>
      </c>
      <c r="S20" s="80">
        <v>0</v>
      </c>
      <c r="T20" s="78">
        <f>SUMPRODUCT(LTA!F20:AJ20,LTA!F$101:AJ$101,LTA!F$103:AJ$103)</f>
        <v>1.81</v>
      </c>
      <c r="U20" s="78">
        <f>SUMPRODUCT(LTA!F20:AJ20,LTA!F$102:AJ$102,LTA!F$103:AJ$103)</f>
        <v>15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7.7</v>
      </c>
      <c r="Z20" s="75">
        <f>IEX!N20</f>
        <v>0</v>
      </c>
      <c r="AA20" s="117">
        <f>STOA!H20</f>
        <v>70.09</v>
      </c>
      <c r="AB20" s="117">
        <f>-STOA!N20</f>
        <v>-224.33</v>
      </c>
      <c r="AC20">
        <f t="shared" si="0"/>
        <v>13.072917551627121</v>
      </c>
      <c r="AD20">
        <f t="shared" si="1"/>
        <v>1009.2450469270202</v>
      </c>
      <c r="AE20">
        <f>'IDT-1'!B20</f>
        <v>0</v>
      </c>
      <c r="AF20" s="26"/>
      <c r="AG20">
        <f t="shared" si="2"/>
        <v>1009.2450469270202</v>
      </c>
      <c r="AI20" s="75">
        <f>PXIL!H20</f>
        <v>0</v>
      </c>
      <c r="AJ20" s="75">
        <f>PXIL!N20</f>
        <v>0</v>
      </c>
      <c r="AK20" s="75">
        <f>RTM_IEX!H20</f>
        <v>30.83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99.61097154250497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7.5943683999999996</v>
      </c>
      <c r="O21">
        <f>BRPL_ISGS_exbus!BB21</f>
        <v>860.81908774128965</v>
      </c>
      <c r="P21" s="77">
        <v>110.95</v>
      </c>
      <c r="Q21" s="77">
        <v>38.16493967917274</v>
      </c>
      <c r="R21" s="80">
        <v>0</v>
      </c>
      <c r="S21" s="80">
        <v>0</v>
      </c>
      <c r="T21" s="78">
        <f>SUMPRODUCT(LTA!F21:AJ21,LTA!F$101:AJ$101,LTA!F$103:AJ$103)</f>
        <v>1.79</v>
      </c>
      <c r="U21" s="78">
        <f>SUMPRODUCT(LTA!F21:AJ21,LTA!F$102:AJ$102,LTA!F$103:AJ$103)</f>
        <v>12.31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87.43</v>
      </c>
      <c r="AB21" s="117">
        <f>-STOA!N21</f>
        <v>-224.33</v>
      </c>
      <c r="AC21">
        <f t="shared" si="0"/>
        <v>12.887022821428639</v>
      </c>
      <c r="AD21">
        <f t="shared" si="1"/>
        <v>988.30654049830048</v>
      </c>
      <c r="AE21">
        <f>'IDT-1'!B21</f>
        <v>0</v>
      </c>
      <c r="AF21" s="26"/>
      <c r="AG21">
        <f t="shared" si="2"/>
        <v>988.30654049830048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99.61097154250497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7.4572315999999992</v>
      </c>
      <c r="O22">
        <f>BRPL_ISGS_exbus!BB22</f>
        <v>865.61801817596574</v>
      </c>
      <c r="P22" s="77">
        <v>110.95483168575534</v>
      </c>
      <c r="Q22" s="77">
        <v>38.164849547969233</v>
      </c>
      <c r="R22" s="80">
        <v>0</v>
      </c>
      <c r="S22" s="80">
        <v>0</v>
      </c>
      <c r="T22" s="78">
        <f>SUMPRODUCT(LTA!F22:AJ22,LTA!F$101:AJ$101,LTA!F$103:AJ$103)</f>
        <v>1.75</v>
      </c>
      <c r="U22" s="78">
        <f>SUMPRODUCT(LTA!F22:AJ22,LTA!F$102:AJ$102,LTA!F$103:AJ$103)</f>
        <v>8.11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7.71</v>
      </c>
      <c r="Z22" s="75">
        <f>IEX!N22</f>
        <v>0</v>
      </c>
      <c r="AA22" s="117">
        <f>STOA!H22</f>
        <v>87.43</v>
      </c>
      <c r="AB22" s="117">
        <f>-STOA!N22</f>
        <v>-224.33</v>
      </c>
      <c r="AC22">
        <f t="shared" si="0"/>
        <v>13.382432331093847</v>
      </c>
      <c r="AD22">
        <f t="shared" si="1"/>
        <v>1044.1076661778632</v>
      </c>
      <c r="AE22">
        <f>'IDT-1'!B22</f>
        <v>0</v>
      </c>
      <c r="AF22" s="26"/>
      <c r="AG22">
        <f t="shared" si="2"/>
        <v>1044.1076661778632</v>
      </c>
      <c r="AI22" s="75">
        <f>PXIL!H22</f>
        <v>0</v>
      </c>
      <c r="AJ22" s="75">
        <f>PXIL!N22</f>
        <v>0</v>
      </c>
      <c r="AK22" s="75">
        <f>RTM_IEX!H22</f>
        <v>48.16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99.61097154250497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7.3853184000000001</v>
      </c>
      <c r="O23">
        <f>BRPL_ISGS_exbus!BB23</f>
        <v>883.83168110110773</v>
      </c>
      <c r="P23" s="77">
        <v>110.95483168575534</v>
      </c>
      <c r="Q23" s="77">
        <v>38.164849547969233</v>
      </c>
      <c r="R23" s="80">
        <v>0</v>
      </c>
      <c r="S23" s="80">
        <v>0</v>
      </c>
      <c r="T23" s="78">
        <f>SUMPRODUCT(LTA!F23:AJ23,LTA!F$101:AJ$101,LTA!F$103:AJ$103)</f>
        <v>1.74</v>
      </c>
      <c r="U23" s="78">
        <f>SUMPRODUCT(LTA!F23:AJ23,LTA!F$102:AJ$102,LTA!F$103:AJ$103)</f>
        <v>8.1499999999999986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87.43</v>
      </c>
      <c r="AB23" s="117">
        <f>-STOA!N23</f>
        <v>-224.33</v>
      </c>
      <c r="AC23">
        <f t="shared" si="0"/>
        <v>13.754247728675097</v>
      </c>
      <c r="AD23">
        <f t="shared" si="1"/>
        <v>1085.9876005054239</v>
      </c>
      <c r="AE23">
        <f>'IDT-1'!B23</f>
        <v>0</v>
      </c>
      <c r="AF23" s="26"/>
      <c r="AG23">
        <f t="shared" si="2"/>
        <v>1085.9876005054239</v>
      </c>
      <c r="AI23" s="75">
        <f>PXIL!H23</f>
        <v>0</v>
      </c>
      <c r="AJ23" s="75">
        <f>PXIL!N23</f>
        <v>0</v>
      </c>
      <c r="AK23" s="75">
        <f>RTM_IEX!H23</f>
        <v>79.95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99.61097154250497</v>
      </c>
      <c r="J24">
        <f>Bawana_RLNG!P24</f>
        <v>0</v>
      </c>
      <c r="K24">
        <f>Bawana_Spot!P24</f>
        <v>0</v>
      </c>
      <c r="L24">
        <f>TWOMCL!O24</f>
        <v>-5.4923076923076914</v>
      </c>
      <c r="M24">
        <f>EDWPCL!S24</f>
        <v>0</v>
      </c>
      <c r="N24">
        <f>'MSW BWN'!S24</f>
        <v>7.3284567999999988</v>
      </c>
      <c r="O24">
        <f>BRPL_ISGS_exbus!BB24</f>
        <v>904.79573540613649</v>
      </c>
      <c r="P24" s="77">
        <v>110.95483168575534</v>
      </c>
      <c r="Q24" s="77">
        <v>38.164849547969233</v>
      </c>
      <c r="R24" s="80">
        <v>0</v>
      </c>
      <c r="S24" s="80">
        <v>0</v>
      </c>
      <c r="T24" s="78">
        <f>SUMPRODUCT(LTA!F24:AJ24,LTA!F$101:AJ$101,LTA!F$103:AJ$103)</f>
        <v>1.7</v>
      </c>
      <c r="U24" s="78">
        <f>SUMPRODUCT(LTA!F24:AJ24,LTA!F$102:AJ$102,LTA!F$103:AJ$103)</f>
        <v>8.17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3.85</v>
      </c>
      <c r="Z24" s="75">
        <f>IEX!N24</f>
        <v>0</v>
      </c>
      <c r="AA24" s="117">
        <f>STOA!H24</f>
        <v>87.43</v>
      </c>
      <c r="AB24" s="117">
        <f>-STOA!N24</f>
        <v>-224.33</v>
      </c>
      <c r="AC24">
        <f t="shared" si="0"/>
        <v>14.076478007438324</v>
      </c>
      <c r="AD24">
        <f t="shared" si="1"/>
        <v>1123.5570454874926</v>
      </c>
      <c r="AE24">
        <f>'IDT-1'!B24</f>
        <v>0</v>
      </c>
      <c r="AF24" s="26"/>
      <c r="AG24">
        <f t="shared" si="2"/>
        <v>1123.5570454874926</v>
      </c>
      <c r="AI24" s="75">
        <f>PXIL!H24</f>
        <v>0</v>
      </c>
      <c r="AJ24" s="75">
        <f>PXIL!N24</f>
        <v>0</v>
      </c>
      <c r="AK24" s="75">
        <f>RTM_IEX!H24</f>
        <v>92.47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99.61097154250497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7.4823176</v>
      </c>
      <c r="O25">
        <f>BRPL_ISGS_exbus!BB25</f>
        <v>906.14257325950769</v>
      </c>
      <c r="P25" s="77">
        <v>110.95</v>
      </c>
      <c r="Q25" s="77">
        <v>38.164849547969233</v>
      </c>
      <c r="R25" s="80">
        <v>0</v>
      </c>
      <c r="S25" s="80">
        <v>0</v>
      </c>
      <c r="T25" s="78">
        <f>SUMPRODUCT(LTA!F25:AJ25,LTA!F$101:AJ$101,LTA!F$103:AJ$103)</f>
        <v>1.7</v>
      </c>
      <c r="U25" s="78">
        <f>SUMPRODUCT(LTA!F25:AJ25,LTA!F$102:AJ$102,LTA!F$103:AJ$103)</f>
        <v>8.42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155.82</v>
      </c>
      <c r="AB25" s="117">
        <f>-STOA!N25</f>
        <v>-224.33</v>
      </c>
      <c r="AC25">
        <f t="shared" si="0"/>
        <v>14.08902665379437</v>
      </c>
      <c r="AD25">
        <f t="shared" si="1"/>
        <v>1123.6958812529494</v>
      </c>
      <c r="AE25">
        <f>'IDT-1'!B25</f>
        <v>0</v>
      </c>
      <c r="AF25" s="26"/>
      <c r="AG25">
        <f t="shared" si="2"/>
        <v>1123.6958812529494</v>
      </c>
      <c r="AI25" s="75">
        <f>PXIL!H25</f>
        <v>0</v>
      </c>
      <c r="AJ25" s="75">
        <f>PXIL!N25</f>
        <v>0</v>
      </c>
      <c r="AK25" s="75">
        <f>RTM_IEX!H25</f>
        <v>26.97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99.61097154250497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7.9957443999999986</v>
      </c>
      <c r="O26">
        <f>BRPL_ISGS_exbus!BB26</f>
        <v>931.32893162740788</v>
      </c>
      <c r="P26" s="77">
        <v>110.95</v>
      </c>
      <c r="Q26" s="77">
        <v>38.164849547969233</v>
      </c>
      <c r="R26" s="80">
        <v>0</v>
      </c>
      <c r="S26" s="80">
        <v>0</v>
      </c>
      <c r="T26" s="78">
        <f>SUMPRODUCT(LTA!F26:AJ26,LTA!F$101:AJ$101,LTA!F$103:AJ$103)</f>
        <v>1.74</v>
      </c>
      <c r="U26" s="78">
        <f>SUMPRODUCT(LTA!F26:AJ26,LTA!F$102:AJ$102,LTA!F$103:AJ$103)</f>
        <v>8.4499999999999993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22.15</v>
      </c>
      <c r="Z26" s="75">
        <f>IEX!N26</f>
        <v>0</v>
      </c>
      <c r="AA26" s="117">
        <f>STOA!H26</f>
        <v>155.82</v>
      </c>
      <c r="AB26" s="117">
        <f>-STOA!N26</f>
        <v>-224.33</v>
      </c>
      <c r="AC26">
        <f t="shared" si="0"/>
        <v>14.883752763271891</v>
      </c>
      <c r="AD26">
        <f t="shared" si="1"/>
        <v>1213.2109403113723</v>
      </c>
      <c r="AE26">
        <f>'IDT-1'!B26</f>
        <v>0</v>
      </c>
      <c r="AF26" s="26"/>
      <c r="AG26">
        <f t="shared" si="2"/>
        <v>1213.2109403113723</v>
      </c>
      <c r="AI26" s="75">
        <f>PXIL!H26</f>
        <v>0</v>
      </c>
      <c r="AJ26" s="75">
        <f>PXIL!N26</f>
        <v>0</v>
      </c>
      <c r="AK26" s="75">
        <f>RTM_IEX!H26</f>
        <v>69.36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7.296681200000001</v>
      </c>
      <c r="O27">
        <f>BRPL_ISGS_exbus!BB27</f>
        <v>969.83710122244941</v>
      </c>
      <c r="P27" s="77">
        <v>110.95</v>
      </c>
      <c r="Q27" s="77">
        <v>38.17</v>
      </c>
      <c r="R27" s="80">
        <v>12.520000000000001</v>
      </c>
      <c r="S27" s="80">
        <v>0</v>
      </c>
      <c r="T27" s="78">
        <f>SUMPRODUCT(LTA!F27:AJ27,LTA!F$101:AJ$101,LTA!F$103:AJ$103)</f>
        <v>1.91</v>
      </c>
      <c r="U27" s="78">
        <f>SUMPRODUCT(LTA!F27:AJ27,LTA!F$102:AJ$102,LTA!F$103:AJ$103)</f>
        <v>8.25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0.96</v>
      </c>
      <c r="Z27" s="75">
        <f>IEX!N27</f>
        <v>0</v>
      </c>
      <c r="AA27" s="117">
        <f>STOA!H27</f>
        <v>252.39999999999998</v>
      </c>
      <c r="AB27" s="117">
        <f>-STOA!N27</f>
        <v>-272.14999999999998</v>
      </c>
      <c r="AC27">
        <f t="shared" si="0"/>
        <v>15.888869732063466</v>
      </c>
      <c r="AD27">
        <f t="shared" si="1"/>
        <v>1230.3591086471479</v>
      </c>
      <c r="AE27">
        <f>'IDT-1'!B27</f>
        <v>0</v>
      </c>
      <c r="AF27" s="26"/>
      <c r="AG27">
        <f t="shared" si="2"/>
        <v>1230.3591086471479</v>
      </c>
      <c r="AI27" s="75">
        <f>PXIL!H27</f>
        <v>0</v>
      </c>
      <c r="AJ27" s="75">
        <f>PXIL!N27</f>
        <v>0</v>
      </c>
      <c r="AK27" s="75">
        <f>RTM_IEX!H27</f>
        <v>9.6300000000000008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7.5625928</v>
      </c>
      <c r="O28">
        <f>BRPL_ISGS_exbus!BB28</f>
        <v>954.42175411510993</v>
      </c>
      <c r="P28" s="77">
        <v>110.95</v>
      </c>
      <c r="Q28" s="77">
        <v>38.17</v>
      </c>
      <c r="R28" s="80">
        <v>21.3</v>
      </c>
      <c r="S28" s="80">
        <v>0</v>
      </c>
      <c r="T28" s="78">
        <f>SUMPRODUCT(LTA!F28:AJ28,LTA!F$101:AJ$101,LTA!F$103:AJ$103)</f>
        <v>3.12</v>
      </c>
      <c r="U28" s="78">
        <f>SUMPRODUCT(LTA!F28:AJ28,LTA!F$102:AJ$102,LTA!F$103:AJ$103)</f>
        <v>8.11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6.74</v>
      </c>
      <c r="Z28" s="75">
        <f>IEX!N28</f>
        <v>0</v>
      </c>
      <c r="AA28" s="117">
        <f>STOA!H28</f>
        <v>300.56</v>
      </c>
      <c r="AB28" s="117">
        <f>-STOA!N28</f>
        <v>-272.14999999999998</v>
      </c>
      <c r="AC28">
        <f t="shared" si="0"/>
        <v>16.850978699598873</v>
      </c>
      <c r="AD28">
        <f t="shared" si="1"/>
        <v>1338.7275641722727</v>
      </c>
      <c r="AE28">
        <f>'IDT-1'!B28</f>
        <v>0</v>
      </c>
      <c r="AF28" s="26"/>
      <c r="AG28">
        <f t="shared" si="2"/>
        <v>1338.7275641722727</v>
      </c>
      <c r="AI28" s="75">
        <f>PXIL!H28</f>
        <v>0</v>
      </c>
      <c r="AJ28" s="75">
        <f>PXIL!N28</f>
        <v>0</v>
      </c>
      <c r="AK28" s="75">
        <f>RTM_IEX!H28</f>
        <v>70.319999999999993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7.2013543999999987</v>
      </c>
      <c r="O29">
        <f>BRPL_ISGS_exbus!BB29</f>
        <v>863.33799625831739</v>
      </c>
      <c r="P29" s="77">
        <v>110.95</v>
      </c>
      <c r="Q29" s="77">
        <v>38.17</v>
      </c>
      <c r="R29" s="80">
        <v>34.25</v>
      </c>
      <c r="S29" s="80">
        <v>0</v>
      </c>
      <c r="T29" s="78">
        <f>SUMPRODUCT(LTA!F29:AJ29,LTA!F$101:AJ$101,LTA!F$103:AJ$103)</f>
        <v>4.4399999999999995</v>
      </c>
      <c r="U29" s="78">
        <f>SUMPRODUCT(LTA!F29:AJ29,LTA!F$102:AJ$102,LTA!F$103:AJ$103)</f>
        <v>8.2200000000000006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2.89</v>
      </c>
      <c r="Z29" s="75">
        <f>IEX!N29</f>
        <v>0</v>
      </c>
      <c r="AA29" s="117">
        <f>STOA!H29</f>
        <v>342.93999999999994</v>
      </c>
      <c r="AB29" s="117">
        <f>-STOA!N29</f>
        <v>-272.14999999999998</v>
      </c>
      <c r="AC29">
        <f t="shared" si="0"/>
        <v>16.927230732539101</v>
      </c>
      <c r="AD29">
        <f t="shared" si="1"/>
        <v>1347.31631588254</v>
      </c>
      <c r="AE29">
        <f>'IDT-1'!B29</f>
        <v>0</v>
      </c>
      <c r="AF29" s="26"/>
      <c r="AG29">
        <f t="shared" si="2"/>
        <v>1347.31631588254</v>
      </c>
      <c r="AI29" s="75">
        <f>PXIL!H29</f>
        <v>0</v>
      </c>
      <c r="AJ29" s="75">
        <f>PXIL!N29</f>
        <v>0</v>
      </c>
      <c r="AK29" s="75">
        <f>RTM_IEX!H29</f>
        <v>117.52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7.1277687999999992</v>
      </c>
      <c r="O30">
        <f>BRPL_ISGS_exbus!BB30</f>
        <v>861.2135723628918</v>
      </c>
      <c r="P30" s="77">
        <v>110.95</v>
      </c>
      <c r="Q30" s="77">
        <v>38.17</v>
      </c>
      <c r="R30" s="80">
        <v>46</v>
      </c>
      <c r="S30" s="80">
        <v>0</v>
      </c>
      <c r="T30" s="78">
        <f>SUMPRODUCT(LTA!F30:AJ30,LTA!F$101:AJ$101,LTA!F$103:AJ$103)</f>
        <v>8.76</v>
      </c>
      <c r="U30" s="78">
        <f>SUMPRODUCT(LTA!F30:AJ30,LTA!F$102:AJ$102,LTA!F$103:AJ$103)</f>
        <v>8.24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8.67</v>
      </c>
      <c r="Z30" s="75">
        <f>IEX!N30</f>
        <v>0</v>
      </c>
      <c r="AA30" s="117">
        <f>STOA!H30</f>
        <v>343.32999999999993</v>
      </c>
      <c r="AB30" s="117">
        <f>-STOA!N30</f>
        <v>-272.14999999999998</v>
      </c>
      <c r="AC30">
        <f t="shared" si="0"/>
        <v>17.290336248979354</v>
      </c>
      <c r="AD30">
        <f t="shared" si="1"/>
        <v>1388.2152008706744</v>
      </c>
      <c r="AE30">
        <f>'IDT-1'!B30</f>
        <v>0</v>
      </c>
      <c r="AF30" s="26"/>
      <c r="AG30">
        <f t="shared" si="2"/>
        <v>1388.2152008706744</v>
      </c>
      <c r="AI30" s="75">
        <f>PXIL!H30</f>
        <v>0</v>
      </c>
      <c r="AJ30" s="75">
        <f>PXIL!N30</f>
        <v>0</v>
      </c>
      <c r="AK30" s="75">
        <f>RTM_IEX!H30</f>
        <v>138.72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6.9521667999999988</v>
      </c>
      <c r="O31">
        <f>BRPL_ISGS_exbus!BB31</f>
        <v>864.94166547786369</v>
      </c>
      <c r="P31" s="77">
        <v>110.95</v>
      </c>
      <c r="Q31" s="77">
        <v>38.17</v>
      </c>
      <c r="R31" s="80">
        <v>46</v>
      </c>
      <c r="S31" s="80">
        <v>0</v>
      </c>
      <c r="T31" s="78">
        <f>SUMPRODUCT(LTA!F31:AJ31,LTA!F$101:AJ$101,LTA!F$103:AJ$103)</f>
        <v>20.11</v>
      </c>
      <c r="U31" s="78">
        <f>SUMPRODUCT(LTA!F31:AJ31,LTA!F$102:AJ$102,LTA!F$103:AJ$103)</f>
        <v>8.35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7.71</v>
      </c>
      <c r="Z31" s="75">
        <f>IEX!N31</f>
        <v>0</v>
      </c>
      <c r="AA31" s="117">
        <f>STOA!H31</f>
        <v>318.13999999999993</v>
      </c>
      <c r="AB31" s="117">
        <f>-STOA!N31</f>
        <v>-272.14999999999998</v>
      </c>
      <c r="AC31">
        <f t="shared" si="0"/>
        <v>17.056718170791108</v>
      </c>
      <c r="AD31">
        <f t="shared" si="1"/>
        <v>1361.901310063834</v>
      </c>
      <c r="AE31">
        <f>'IDT-1'!B31</f>
        <v>0</v>
      </c>
      <c r="AF31" s="26"/>
      <c r="AG31">
        <f t="shared" si="2"/>
        <v>1361.901310063834</v>
      </c>
      <c r="AI31" s="75">
        <f>PXIL!H31</f>
        <v>0</v>
      </c>
      <c r="AJ31" s="75">
        <f>PXIL!N31</f>
        <v>0</v>
      </c>
      <c r="AK31" s="75">
        <f>RTM_IEX!H31</f>
        <v>123.31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7.3853184000000001</v>
      </c>
      <c r="O32">
        <f>BRPL_ISGS_exbus!BB32</f>
        <v>847.2222009653741</v>
      </c>
      <c r="P32" s="77">
        <v>110.95</v>
      </c>
      <c r="Q32" s="77">
        <v>38.17</v>
      </c>
      <c r="R32" s="80">
        <v>46</v>
      </c>
      <c r="S32" s="80">
        <v>0</v>
      </c>
      <c r="T32" s="78">
        <f>SUMPRODUCT(LTA!F32:AJ32,LTA!F$101:AJ$101,LTA!F$103:AJ$103)</f>
        <v>37.869999999999997</v>
      </c>
      <c r="U32" s="78">
        <f>SUMPRODUCT(LTA!F32:AJ32,LTA!F$102:AJ$102,LTA!F$103:AJ$103)</f>
        <v>8.56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0.96</v>
      </c>
      <c r="Z32" s="75">
        <f>IEX!N32</f>
        <v>0</v>
      </c>
      <c r="AA32" s="117">
        <f>STOA!H32</f>
        <v>305.29999999999995</v>
      </c>
      <c r="AB32" s="117">
        <f>-STOA!N32</f>
        <v>-272.14999999999998</v>
      </c>
      <c r="AC32">
        <f t="shared" si="0"/>
        <v>17.000518617161198</v>
      </c>
      <c r="AD32">
        <f t="shared" si="1"/>
        <v>1355.5711967049747</v>
      </c>
      <c r="AE32">
        <f>'IDT-1'!B32</f>
        <v>0</v>
      </c>
      <c r="AF32" s="26"/>
      <c r="AG32">
        <f t="shared" si="2"/>
        <v>1355.5711967049747</v>
      </c>
      <c r="AI32" s="75">
        <f>PXIL!H32</f>
        <v>0</v>
      </c>
      <c r="AJ32" s="75">
        <f>PXIL!N32</f>
        <v>0</v>
      </c>
      <c r="AK32" s="75">
        <f>RTM_IEX!H32</f>
        <v>135.83000000000001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12.768312298209569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7.241492</v>
      </c>
      <c r="O33">
        <f>BRPL_ISGS_exbus!BB33</f>
        <v>899.48445736357507</v>
      </c>
      <c r="P33" s="77">
        <v>110.95</v>
      </c>
      <c r="Q33" s="77">
        <v>38.17</v>
      </c>
      <c r="R33" s="80">
        <v>46</v>
      </c>
      <c r="S33" s="80">
        <v>0</v>
      </c>
      <c r="T33" s="78">
        <f>SUMPRODUCT(LTA!F33:AJ33,LTA!F$101:AJ$101,LTA!F$103:AJ$103)</f>
        <v>61.089999999999996</v>
      </c>
      <c r="U33" s="78">
        <f>SUMPRODUCT(LTA!F33:AJ33,LTA!F$102:AJ$102,LTA!F$103:AJ$103)</f>
        <v>9.19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274.5</v>
      </c>
      <c r="AB33" s="117">
        <f>-STOA!N33</f>
        <v>-272.14999999999998</v>
      </c>
      <c r="AC33">
        <f t="shared" si="0"/>
        <v>16.538745270766739</v>
      </c>
      <c r="AD33">
        <f t="shared" si="1"/>
        <v>1303.5587261429075</v>
      </c>
      <c r="AE33">
        <f>'IDT-1'!B33</f>
        <v>0</v>
      </c>
      <c r="AF33" s="26"/>
      <c r="AG33">
        <f t="shared" si="2"/>
        <v>1303.5587261429075</v>
      </c>
      <c r="AI33" s="75">
        <f>PXIL!H33</f>
        <v>0</v>
      </c>
      <c r="AJ33" s="75">
        <f>PXIL!N33</f>
        <v>0</v>
      </c>
      <c r="AK33" s="75">
        <f>RTM_IEX!H33</f>
        <v>25.05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14.45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12.768312298209569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7.2164059999999992</v>
      </c>
      <c r="O34">
        <f>BRPL_ISGS_exbus!BB34</f>
        <v>794.17212886649486</v>
      </c>
      <c r="P34" s="77">
        <v>110.95</v>
      </c>
      <c r="Q34" s="77">
        <v>38.17</v>
      </c>
      <c r="R34" s="80">
        <v>46</v>
      </c>
      <c r="S34" s="80">
        <v>0</v>
      </c>
      <c r="T34" s="78">
        <f>SUMPRODUCT(LTA!F34:AJ34,LTA!F$101:AJ$101,LTA!F$103:AJ$103)</f>
        <v>89.45</v>
      </c>
      <c r="U34" s="78">
        <f>SUMPRODUCT(LTA!F34:AJ34,LTA!F$102:AJ$102,LTA!F$103:AJ$103)</f>
        <v>19.59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285</v>
      </c>
      <c r="AB34" s="117">
        <f>-STOA!N34</f>
        <v>-272.14999999999998</v>
      </c>
      <c r="AC34">
        <f t="shared" si="0"/>
        <v>16.502952023192432</v>
      </c>
      <c r="AD34">
        <f t="shared" si="1"/>
        <v>1299.5271048934017</v>
      </c>
      <c r="AE34">
        <f>'IDT-1'!B34</f>
        <v>0</v>
      </c>
      <c r="AF34" s="26"/>
      <c r="AG34">
        <f t="shared" si="2"/>
        <v>1299.5271048934017</v>
      </c>
      <c r="AI34" s="75">
        <f>PXIL!H34</f>
        <v>0</v>
      </c>
      <c r="AJ34" s="75">
        <f>PXIL!N34</f>
        <v>0</v>
      </c>
      <c r="AK34" s="75">
        <f>RTM_IEX!H34</f>
        <v>91.51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3.9516913978549053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7.3368187999999988</v>
      </c>
      <c r="O35">
        <f>BRPL_ISGS_exbus!BB35</f>
        <v>798.52983036202352</v>
      </c>
      <c r="P35" s="77">
        <v>110.95</v>
      </c>
      <c r="Q35" s="77">
        <v>38.17</v>
      </c>
      <c r="R35" s="80">
        <v>46.499999999999993</v>
      </c>
      <c r="S35" s="80">
        <v>0</v>
      </c>
      <c r="T35" s="78">
        <f>SUMPRODUCT(LTA!F35:AJ35,LTA!F$101:AJ$101,LTA!F$103:AJ$103)</f>
        <v>119.82</v>
      </c>
      <c r="U35" s="78">
        <f>SUMPRODUCT(LTA!F35:AJ35,LTA!F$102:AJ$102,LTA!F$103:AJ$103)</f>
        <v>18.63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26.01</v>
      </c>
      <c r="Z35" s="75">
        <f>IEX!N35</f>
        <v>0</v>
      </c>
      <c r="AA35" s="117">
        <f>STOA!H35</f>
        <v>252.73999999999995</v>
      </c>
      <c r="AB35" s="117">
        <f>-STOA!N35</f>
        <v>-272.14999999999998</v>
      </c>
      <c r="AC35">
        <f t="shared" si="0"/>
        <v>16.452541165069963</v>
      </c>
      <c r="AD35">
        <f t="shared" si="1"/>
        <v>1293.8490091466981</v>
      </c>
      <c r="AE35">
        <f>'IDT-1'!B35</f>
        <v>0</v>
      </c>
      <c r="AF35" s="26"/>
      <c r="AG35">
        <f t="shared" si="2"/>
        <v>1293.8490091466981</v>
      </c>
      <c r="AI35" s="75">
        <f>PXIL!H35</f>
        <v>0</v>
      </c>
      <c r="AJ35" s="75">
        <f>PXIL!N35</f>
        <v>0</v>
      </c>
      <c r="AK35" s="75">
        <f>RTM_IEX!H35</f>
        <v>66.459999999999994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7.5542308</v>
      </c>
      <c r="O36">
        <f>BRPL_ISGS_exbus!BB36</f>
        <v>784.39107422133077</v>
      </c>
      <c r="P36" s="77">
        <v>110.95</v>
      </c>
      <c r="Q36" s="77">
        <v>38.17</v>
      </c>
      <c r="R36" s="80">
        <v>46.499999999999993</v>
      </c>
      <c r="S36" s="80">
        <v>0</v>
      </c>
      <c r="T36" s="78">
        <f>SUMPRODUCT(LTA!F36:AJ36,LTA!F$101:AJ$101,LTA!F$103:AJ$103)</f>
        <v>147.90999999999997</v>
      </c>
      <c r="U36" s="78">
        <f>SUMPRODUCT(LTA!F36:AJ36,LTA!F$102:AJ$102,LTA!F$103:AJ$103)</f>
        <v>18.41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8.67</v>
      </c>
      <c r="Z36" s="75">
        <f>IEX!N36</f>
        <v>0</v>
      </c>
      <c r="AA36" s="117">
        <f>STOA!H36</f>
        <v>262.53999999999996</v>
      </c>
      <c r="AB36" s="117">
        <f>-STOA!N36</f>
        <v>-272.14999999999998</v>
      </c>
      <c r="AC36">
        <f t="shared" si="0"/>
        <v>16.844035130933619</v>
      </c>
      <c r="AD36">
        <f t="shared" si="1"/>
        <v>1337.9454658471591</v>
      </c>
      <c r="AE36">
        <f>'IDT-1'!B36</f>
        <v>0</v>
      </c>
      <c r="AF36" s="26"/>
      <c r="AG36">
        <f t="shared" si="2"/>
        <v>1337.9454658471591</v>
      </c>
      <c r="AI36" s="75">
        <f>PXIL!H36</f>
        <v>0</v>
      </c>
      <c r="AJ36" s="75">
        <f>PXIL!N36</f>
        <v>0</v>
      </c>
      <c r="AK36" s="75">
        <f>RTM_IEX!H36</f>
        <v>95.37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99.61097154250497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7.4254560000000005</v>
      </c>
      <c r="O37">
        <f>BRPL_ISGS_exbus!BB37</f>
        <v>872.2538104211078</v>
      </c>
      <c r="P37" s="77">
        <v>110.95</v>
      </c>
      <c r="Q37" s="77">
        <v>38.159999999999997</v>
      </c>
      <c r="R37" s="80">
        <v>46.499999999999993</v>
      </c>
      <c r="S37" s="80">
        <v>0</v>
      </c>
      <c r="T37" s="78">
        <f>SUMPRODUCT(LTA!F37:AJ37,LTA!F$101:AJ$101,LTA!F$103:AJ$103)</f>
        <v>175.66000000000003</v>
      </c>
      <c r="U37" s="78">
        <f>SUMPRODUCT(LTA!F37:AJ37,LTA!F$102:AJ$102,LTA!F$103:AJ$103)</f>
        <v>17.86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72.25</v>
      </c>
      <c r="Z37" s="75">
        <f>IEX!N37</f>
        <v>0</v>
      </c>
      <c r="AA37" s="117">
        <f>STOA!H37</f>
        <v>173.20999999999998</v>
      </c>
      <c r="AB37" s="117">
        <f>-STOA!N37</f>
        <v>-272.14999999999998</v>
      </c>
      <c r="AC37">
        <f t="shared" si="0"/>
        <v>17.001334540825702</v>
      </c>
      <c r="AD37">
        <f t="shared" si="1"/>
        <v>1355.6630993795488</v>
      </c>
      <c r="AE37">
        <f>'IDT-1'!B37</f>
        <v>0</v>
      </c>
      <c r="AF37" s="26"/>
      <c r="AG37">
        <f t="shared" si="2"/>
        <v>1355.6630993795488</v>
      </c>
      <c r="AI37" s="75">
        <f>PXIL!H37</f>
        <v>0</v>
      </c>
      <c r="AJ37" s="75">
        <f>PXIL!N37</f>
        <v>0</v>
      </c>
      <c r="AK37" s="75">
        <f>RTM_IEX!H37</f>
        <v>24.08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99.61097154250497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7.4254560000000005</v>
      </c>
      <c r="O38">
        <f>BRPL_ISGS_exbus!BB38</f>
        <v>866.7274258593078</v>
      </c>
      <c r="P38" s="77">
        <v>110.95</v>
      </c>
      <c r="Q38" s="77">
        <v>38.159999999999997</v>
      </c>
      <c r="R38" s="80">
        <v>46.499999999999993</v>
      </c>
      <c r="S38" s="80">
        <v>0</v>
      </c>
      <c r="T38" s="78">
        <f>SUMPRODUCT(LTA!F38:AJ38,LTA!F$101:AJ$101,LTA!F$103:AJ$103)</f>
        <v>205.82</v>
      </c>
      <c r="U38" s="78">
        <f>SUMPRODUCT(LTA!F38:AJ38,LTA!F$102:AJ$102,LTA!F$103:AJ$103)</f>
        <v>17.22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52.98</v>
      </c>
      <c r="Z38" s="75">
        <f>IEX!N38</f>
        <v>0</v>
      </c>
      <c r="AA38" s="117">
        <f>STOA!H38</f>
        <v>183.70999999999998</v>
      </c>
      <c r="AB38" s="117">
        <f>-STOA!N38</f>
        <v>-272.14999999999998</v>
      </c>
      <c r="AC38">
        <f t="shared" si="0"/>
        <v>16.923398356681862</v>
      </c>
      <c r="AD38">
        <f t="shared" si="1"/>
        <v>1346.884651001893</v>
      </c>
      <c r="AE38">
        <f>'IDT-1'!B38</f>
        <v>0</v>
      </c>
      <c r="AF38" s="26"/>
      <c r="AG38">
        <f t="shared" si="2"/>
        <v>1346.884651001893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99.61097154250497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7.4572315999999992</v>
      </c>
      <c r="O39">
        <f>BRPL_ISGS_exbus!BB39</f>
        <v>839.78342955890787</v>
      </c>
      <c r="P39" s="77">
        <v>110.95</v>
      </c>
      <c r="Q39" s="77">
        <v>38.159999999999997</v>
      </c>
      <c r="R39" s="80">
        <v>46.499999999999993</v>
      </c>
      <c r="S39" s="80">
        <v>0</v>
      </c>
      <c r="T39" s="78">
        <f>SUMPRODUCT(LTA!F39:AJ39,LTA!F$101:AJ$101,LTA!F$103:AJ$103)</f>
        <v>229.63</v>
      </c>
      <c r="U39" s="78">
        <f>SUMPRODUCT(LTA!F39:AJ39,LTA!F$102:AJ$102,LTA!F$103:AJ$103)</f>
        <v>17.149999999999999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77.06</v>
      </c>
      <c r="Z39" s="75">
        <f>IEX!N39</f>
        <v>0</v>
      </c>
      <c r="AA39" s="117">
        <f>STOA!H39</f>
        <v>194.20999999999998</v>
      </c>
      <c r="AB39" s="117">
        <f>-STOA!N39</f>
        <v>-272.14999999999998</v>
      </c>
      <c r="AC39">
        <f t="shared" si="0"/>
        <v>17.673545675686523</v>
      </c>
      <c r="AD39">
        <f t="shared" si="1"/>
        <v>1431.3785172061455</v>
      </c>
      <c r="AE39">
        <f>'IDT-1'!B39</f>
        <v>0</v>
      </c>
      <c r="AF39" s="26"/>
      <c r="AG39">
        <f t="shared" si="2"/>
        <v>1431.3785172061455</v>
      </c>
      <c r="AI39" s="75">
        <f>PXIL!H39</f>
        <v>0</v>
      </c>
      <c r="AJ39" s="75">
        <f>PXIL!N39</f>
        <v>0</v>
      </c>
      <c r="AK39" s="75">
        <f>RTM_IEX!H39</f>
        <v>53.95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99.61097154250497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7.2164059999999992</v>
      </c>
      <c r="O40">
        <f>BRPL_ISGS_exbus!BB40</f>
        <v>839.7824894285792</v>
      </c>
      <c r="P40" s="77">
        <v>110.95</v>
      </c>
      <c r="Q40" s="77">
        <v>38.159999999999997</v>
      </c>
      <c r="R40" s="80">
        <v>46.499999999999993</v>
      </c>
      <c r="S40" s="80">
        <v>0</v>
      </c>
      <c r="T40" s="78">
        <f>SUMPRODUCT(LTA!F40:AJ40,LTA!F$101:AJ$101,LTA!F$103:AJ$103)</f>
        <v>253.45</v>
      </c>
      <c r="U40" s="78">
        <f>SUMPRODUCT(LTA!F40:AJ40,LTA!F$102:AJ$102,LTA!F$103:AJ$103)</f>
        <v>16.619999999999997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78.02</v>
      </c>
      <c r="Z40" s="75">
        <f>IEX!N40</f>
        <v>0</v>
      </c>
      <c r="AA40" s="117">
        <f>STOA!H40</f>
        <v>204.70999999999998</v>
      </c>
      <c r="AB40" s="117">
        <f>-STOA!N40</f>
        <v>-272.14999999999998</v>
      </c>
      <c r="AC40">
        <f t="shared" si="0"/>
        <v>17.773762137259634</v>
      </c>
      <c r="AD40">
        <f t="shared" si="1"/>
        <v>1442.6665350142437</v>
      </c>
      <c r="AE40">
        <f>'IDT-1'!B40</f>
        <v>0</v>
      </c>
      <c r="AF40" s="26"/>
      <c r="AG40">
        <f t="shared" si="2"/>
        <v>1442.6665350142437</v>
      </c>
      <c r="AI40" s="75">
        <f>PXIL!H40</f>
        <v>0</v>
      </c>
      <c r="AJ40" s="75">
        <f>PXIL!N40</f>
        <v>0</v>
      </c>
      <c r="AK40" s="75">
        <f>RTM_IEX!H40</f>
        <v>30.83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99.61097154250497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7.3451807999999996</v>
      </c>
      <c r="O41">
        <f>BRPL_ISGS_exbus!BB41</f>
        <v>835.63955628271833</v>
      </c>
      <c r="P41" s="77">
        <v>110.95</v>
      </c>
      <c r="Q41" s="77">
        <v>38.159999999999997</v>
      </c>
      <c r="R41" s="80">
        <v>46.499999999999993</v>
      </c>
      <c r="S41" s="80">
        <v>0</v>
      </c>
      <c r="T41" s="78">
        <f>SUMPRODUCT(LTA!F41:AJ41,LTA!F$101:AJ$101,LTA!F$103:AJ$103)</f>
        <v>273.90999999999997</v>
      </c>
      <c r="U41" s="78">
        <f>SUMPRODUCT(LTA!F41:AJ41,LTA!F$102:AJ$102,LTA!F$103:AJ$103)</f>
        <v>13.44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88.63</v>
      </c>
      <c r="Z41" s="75">
        <f>IEX!N41</f>
        <v>0</v>
      </c>
      <c r="AA41" s="117">
        <f>STOA!H41</f>
        <v>209.78999999999996</v>
      </c>
      <c r="AB41" s="117">
        <f>-STOA!N41</f>
        <v>-272.14999999999998</v>
      </c>
      <c r="AC41">
        <f t="shared" si="0"/>
        <v>17.775025798860444</v>
      </c>
      <c r="AD41">
        <f t="shared" si="1"/>
        <v>1438.7911130067819</v>
      </c>
      <c r="AE41">
        <f>'IDT-1'!B41</f>
        <v>0</v>
      </c>
      <c r="AF41" s="26"/>
      <c r="AG41">
        <f t="shared" si="2"/>
        <v>1438.7911130067819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99.61097154250497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7.4823176</v>
      </c>
      <c r="O42">
        <f>BRPL_ISGS_exbus!BB42</f>
        <v>835.63955628271833</v>
      </c>
      <c r="P42" s="77">
        <v>110.95</v>
      </c>
      <c r="Q42" s="77">
        <v>38.159999999999997</v>
      </c>
      <c r="R42" s="80">
        <v>46.499999999999993</v>
      </c>
      <c r="S42" s="80">
        <v>0</v>
      </c>
      <c r="T42" s="78">
        <f>SUMPRODUCT(LTA!F42:AJ42,LTA!F$101:AJ$101,LTA!F$103:AJ$103)</f>
        <v>293.49</v>
      </c>
      <c r="U42" s="78">
        <f>SUMPRODUCT(LTA!F42:AJ42,LTA!F$102:AJ$102,LTA!F$103:AJ$103)</f>
        <v>12.83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86.7</v>
      </c>
      <c r="Z42" s="75">
        <f>IEX!N42</f>
        <v>0</v>
      </c>
      <c r="AA42" s="117">
        <f>STOA!H42</f>
        <v>216.78999999999996</v>
      </c>
      <c r="AB42" s="117">
        <f>-STOA!N42</f>
        <v>-272.14999999999998</v>
      </c>
      <c r="AC42">
        <f t="shared" si="0"/>
        <v>18.131068347656054</v>
      </c>
      <c r="AD42">
        <f t="shared" si="1"/>
        <v>1482.9122072579862</v>
      </c>
      <c r="AE42">
        <f>'IDT-1'!B42</f>
        <v>0</v>
      </c>
      <c r="AF42" s="26"/>
      <c r="AG42">
        <f t="shared" si="2"/>
        <v>1482.9122072579862</v>
      </c>
      <c r="AI42" s="75">
        <f>PXIL!H42</f>
        <v>0</v>
      </c>
      <c r="AJ42" s="75">
        <f>PXIL!N42</f>
        <v>0</v>
      </c>
      <c r="AK42" s="75">
        <f>RTM_IEX!H42</f>
        <v>18.3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7.1277687999999992</v>
      </c>
      <c r="O43">
        <f>BRPL_ISGS_exbus!BB43</f>
        <v>829.84623893536411</v>
      </c>
      <c r="P43" s="77">
        <v>110.95</v>
      </c>
      <c r="Q43" s="77">
        <v>38.164850937542163</v>
      </c>
      <c r="R43" s="80">
        <v>46.499999999999993</v>
      </c>
      <c r="S43" s="80">
        <v>0</v>
      </c>
      <c r="T43" s="78">
        <f>SUMPRODUCT(LTA!F43:AJ43,LTA!F$101:AJ$101,LTA!F$103:AJ$103)</f>
        <v>313.14999999999998</v>
      </c>
      <c r="U43" s="78">
        <f>SUMPRODUCT(LTA!F43:AJ43,LTA!F$102:AJ$102,LTA!F$103:AJ$103)</f>
        <v>12.6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84.77</v>
      </c>
      <c r="Z43" s="75">
        <f>IEX!N43</f>
        <v>0</v>
      </c>
      <c r="AA43" s="117">
        <f>STOA!H43</f>
        <v>223.78999999999996</v>
      </c>
      <c r="AB43" s="117">
        <f>-STOA!N43</f>
        <v>-272.14999999999998</v>
      </c>
      <c r="AC43">
        <f t="shared" si="0"/>
        <v>18.487697264235667</v>
      </c>
      <c r="AD43">
        <f t="shared" si="1"/>
        <v>1523.0815915890896</v>
      </c>
      <c r="AE43">
        <f>'IDT-1'!B43</f>
        <v>0</v>
      </c>
      <c r="AF43" s="26"/>
      <c r="AG43">
        <f t="shared" si="2"/>
        <v>1523.0815915890896</v>
      </c>
      <c r="AI43" s="75">
        <f>PXIL!H43</f>
        <v>0</v>
      </c>
      <c r="AJ43" s="75">
        <f>PXIL!N43</f>
        <v>0</v>
      </c>
      <c r="AK43" s="75">
        <f>RTM_IEX!H43</f>
        <v>40.46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6.1326907999999998</v>
      </c>
      <c r="O44">
        <f>BRPL_ISGS_exbus!BB44</f>
        <v>829.84623893536411</v>
      </c>
      <c r="P44" s="77">
        <v>110.95</v>
      </c>
      <c r="Q44" s="77">
        <v>38.164850937542163</v>
      </c>
      <c r="R44" s="80">
        <v>46.499999999999993</v>
      </c>
      <c r="S44" s="80">
        <v>0</v>
      </c>
      <c r="T44" s="78">
        <f>SUMPRODUCT(LTA!F44:AJ44,LTA!F$101:AJ$101,LTA!F$103:AJ$103)</f>
        <v>331.65000000000003</v>
      </c>
      <c r="U44" s="78">
        <f>SUMPRODUCT(LTA!F44:AJ44,LTA!F$102:AJ$102,LTA!F$103:AJ$103)</f>
        <v>12.43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78.02</v>
      </c>
      <c r="Z44" s="75">
        <f>IEX!N44</f>
        <v>0</v>
      </c>
      <c r="AA44" s="117">
        <f>STOA!H44</f>
        <v>226.58999999999997</v>
      </c>
      <c r="AB44" s="117">
        <f>-STOA!N44</f>
        <v>-272.14999999999998</v>
      </c>
      <c r="AC44">
        <f t="shared" si="0"/>
        <v>18.427460577835667</v>
      </c>
      <c r="AD44">
        <f t="shared" si="1"/>
        <v>1516.2967502754898</v>
      </c>
      <c r="AE44">
        <f>'IDT-1'!B44</f>
        <v>0</v>
      </c>
      <c r="AF44" s="26"/>
      <c r="AG44">
        <f t="shared" si="2"/>
        <v>1516.2967502754898</v>
      </c>
      <c r="AI44" s="75">
        <f>PXIL!H44</f>
        <v>0</v>
      </c>
      <c r="AJ44" s="75">
        <f>PXIL!N44</f>
        <v>0</v>
      </c>
      <c r="AK44" s="75">
        <f>RTM_IEX!H44</f>
        <v>20.23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12.365406713032959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-6.1180995475113118</v>
      </c>
      <c r="M45">
        <f>EDWPCL!S45</f>
        <v>0</v>
      </c>
      <c r="N45">
        <f>'MSW BWN'!S45</f>
        <v>4.865011599999999</v>
      </c>
      <c r="O45">
        <f>BRPL_ISGS_exbus!BB45</f>
        <v>829.84623893536411</v>
      </c>
      <c r="P45" s="77">
        <v>110.95000000000002</v>
      </c>
      <c r="Q45" s="77">
        <v>38.17</v>
      </c>
      <c r="R45" s="80">
        <v>46.499999999999993</v>
      </c>
      <c r="S45" s="80">
        <v>0</v>
      </c>
      <c r="T45" s="78">
        <f>SUMPRODUCT(LTA!F45:AJ45,LTA!F$101:AJ$101,LTA!F$103:AJ$103)</f>
        <v>345.38</v>
      </c>
      <c r="U45" s="78">
        <f>SUMPRODUCT(LTA!F45:AJ45,LTA!F$102:AJ$102,LTA!F$103:AJ$103)</f>
        <v>12.12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53.94</v>
      </c>
      <c r="Z45" s="75">
        <f>IEX!N45</f>
        <v>0</v>
      </c>
      <c r="AA45" s="117">
        <f>STOA!H45</f>
        <v>225.19</v>
      </c>
      <c r="AB45" s="117">
        <f>-STOA!N45</f>
        <v>-272.14999999999998</v>
      </c>
      <c r="AC45">
        <f t="shared" si="0"/>
        <v>18.12647319478075</v>
      </c>
      <c r="AD45">
        <f t="shared" si="1"/>
        <v>1482.4120845061047</v>
      </c>
      <c r="AE45">
        <f>'IDT-1'!B45</f>
        <v>0</v>
      </c>
      <c r="AF45" s="26"/>
      <c r="AG45">
        <f t="shared" si="2"/>
        <v>1482.4120845061047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12.365406713032959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4.9202007999999999</v>
      </c>
      <c r="O46">
        <f>BRPL_ISGS_exbus!BB46</f>
        <v>829.84623893536411</v>
      </c>
      <c r="P46" s="77">
        <v>110.95000000000002</v>
      </c>
      <c r="Q46" s="77">
        <v>38.17</v>
      </c>
      <c r="R46" s="80">
        <v>46.499999999999993</v>
      </c>
      <c r="S46" s="80">
        <v>0</v>
      </c>
      <c r="T46" s="78">
        <f>SUMPRODUCT(LTA!F46:AJ46,LTA!F$101:AJ$101,LTA!F$103:AJ$103)</f>
        <v>348.03999999999996</v>
      </c>
      <c r="U46" s="78">
        <f>SUMPRODUCT(LTA!F46:AJ46,LTA!F$102:AJ$102,LTA!F$103:AJ$103)</f>
        <v>12.18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60.69</v>
      </c>
      <c r="Z46" s="75">
        <f>IEX!N46</f>
        <v>0</v>
      </c>
      <c r="AA46" s="117">
        <f>STOA!H46</f>
        <v>225.19</v>
      </c>
      <c r="AB46" s="117">
        <f>-STOA!N46</f>
        <v>-272.14999999999998</v>
      </c>
      <c r="AC46">
        <f t="shared" si="0"/>
        <v>18.210372016888929</v>
      </c>
      <c r="AD46">
        <f t="shared" si="1"/>
        <v>1491.8446841833979</v>
      </c>
      <c r="AE46">
        <f>'IDT-1'!B46</f>
        <v>0</v>
      </c>
      <c r="AF46" s="26"/>
      <c r="AG46">
        <f t="shared" si="2"/>
        <v>1491.8446841833979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12.365406713032959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5.8517275999999994</v>
      </c>
      <c r="O47">
        <f>BRPL_ISGS_exbus!BB47</f>
        <v>865.70440612436948</v>
      </c>
      <c r="P47" s="77">
        <v>110.95000000000002</v>
      </c>
      <c r="Q47" s="77">
        <v>38.17</v>
      </c>
      <c r="R47" s="80">
        <v>46.499999999999993</v>
      </c>
      <c r="S47" s="80">
        <v>0</v>
      </c>
      <c r="T47" s="78">
        <f>SUMPRODUCT(LTA!F47:AJ47,LTA!F$101:AJ$101,LTA!F$103:AJ$103)</f>
        <v>350.85999999999996</v>
      </c>
      <c r="U47" s="78">
        <f>SUMPRODUCT(LTA!F47:AJ47,LTA!F$102:AJ$102,LTA!F$103:AJ$103)</f>
        <v>12.24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79.95</v>
      </c>
      <c r="Z47" s="75">
        <f>IEX!N47</f>
        <v>0</v>
      </c>
      <c r="AA47" s="117">
        <f>STOA!H47</f>
        <v>225.19</v>
      </c>
      <c r="AB47" s="117">
        <f>-STOA!N47</f>
        <v>-272.14999999999998</v>
      </c>
      <c r="AC47">
        <f t="shared" si="0"/>
        <v>18.728953323992176</v>
      </c>
      <c r="AD47">
        <f t="shared" si="1"/>
        <v>1550.2557968652998</v>
      </c>
      <c r="AE47">
        <f>'IDT-1'!B47</f>
        <v>0</v>
      </c>
      <c r="AF47" s="26"/>
      <c r="AG47">
        <f t="shared" si="2"/>
        <v>1550.2557968652998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12.365406713032959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0</v>
      </c>
      <c r="L48">
        <f>TWOMCL!O48</f>
        <v>-6.0461538461538451</v>
      </c>
      <c r="M48">
        <f>EDWPCL!S48</f>
        <v>0</v>
      </c>
      <c r="N48">
        <f>'MSW BWN'!S48</f>
        <v>6.7665303999999997</v>
      </c>
      <c r="O48">
        <f>BRPL_ISGS_exbus!BB48</f>
        <v>867.46723505926946</v>
      </c>
      <c r="P48" s="77">
        <v>110.95000000000002</v>
      </c>
      <c r="Q48" s="77">
        <v>38.17</v>
      </c>
      <c r="R48" s="80">
        <v>46.499999999999993</v>
      </c>
      <c r="S48" s="80">
        <v>0</v>
      </c>
      <c r="T48" s="78">
        <f>SUMPRODUCT(LTA!F48:AJ48,LTA!F$101:AJ$101,LTA!F$103:AJ$103)</f>
        <v>352.59</v>
      </c>
      <c r="U48" s="78">
        <f>SUMPRODUCT(LTA!F48:AJ48,LTA!F$102:AJ$102,LTA!F$103:AJ$103)</f>
        <v>12.07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70.319999999999993</v>
      </c>
      <c r="Z48" s="75">
        <f>IEX!N48</f>
        <v>0</v>
      </c>
      <c r="AA48" s="117">
        <f>STOA!H48</f>
        <v>225.19</v>
      </c>
      <c r="AB48" s="117">
        <f>-STOA!N48</f>
        <v>-272.14999999999998</v>
      </c>
      <c r="AC48">
        <f t="shared" si="0"/>
        <v>18.680784582999792</v>
      </c>
      <c r="AD48">
        <f t="shared" si="1"/>
        <v>1544.9922337431485</v>
      </c>
      <c r="AE48">
        <f>'IDT-1'!B48</f>
        <v>0</v>
      </c>
      <c r="AF48" s="26"/>
      <c r="AG48">
        <f t="shared" si="2"/>
        <v>1544.9922337431485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79.586363594827986</v>
      </c>
      <c r="J49">
        <f>Bawana_RLNG!P49</f>
        <v>0</v>
      </c>
      <c r="K49">
        <f>Bawana_Spot!P49</f>
        <v>0</v>
      </c>
      <c r="L49">
        <f>TWOMCL!O49</f>
        <v>-5.9687782805429856</v>
      </c>
      <c r="M49">
        <f>EDWPCL!S49</f>
        <v>0</v>
      </c>
      <c r="N49">
        <f>'MSW BWN'!S49</f>
        <v>6.8401159999999992</v>
      </c>
      <c r="O49">
        <f>BRPL_ISGS_exbus!BB49</f>
        <v>846.56874582976945</v>
      </c>
      <c r="P49" s="77">
        <v>110.95000000000002</v>
      </c>
      <c r="Q49" s="77">
        <v>38.17</v>
      </c>
      <c r="R49" s="80">
        <v>46.499999999999993</v>
      </c>
      <c r="S49" s="80">
        <v>0</v>
      </c>
      <c r="T49" s="78">
        <f>SUMPRODUCT(LTA!F49:AJ49,LTA!F$101:AJ$101,LTA!F$103:AJ$103)</f>
        <v>353.1</v>
      </c>
      <c r="U49" s="78">
        <f>SUMPRODUCT(LTA!F49:AJ49,LTA!F$102:AJ$102,LTA!F$103:AJ$103)</f>
        <v>11.19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71.290000000000006</v>
      </c>
      <c r="Z49" s="75">
        <f>IEX!N49</f>
        <v>0</v>
      </c>
      <c r="AA49" s="117">
        <f>STOA!H49</f>
        <v>225.19</v>
      </c>
      <c r="AB49" s="117">
        <f>-STOA!N49</f>
        <v>-272.14999999999998</v>
      </c>
      <c r="AC49">
        <f t="shared" si="0"/>
        <v>18.546262480556081</v>
      </c>
      <c r="AD49">
        <f t="shared" si="1"/>
        <v>1529.9955913765311</v>
      </c>
      <c r="AE49">
        <f>'IDT-1'!B49</f>
        <v>0</v>
      </c>
      <c r="AF49" s="26"/>
      <c r="AG49">
        <f t="shared" si="2"/>
        <v>1529.9955913765311</v>
      </c>
      <c r="AI49" s="75">
        <f>PXIL!H49</f>
        <v>0</v>
      </c>
      <c r="AJ49" s="75">
        <f>PXIL!N49</f>
        <v>0</v>
      </c>
      <c r="AK49" s="75">
        <f>RTM_IEX!H49</f>
        <v>25.05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79.586363594827986</v>
      </c>
      <c r="J50">
        <f>Bawana_RLNG!P50</f>
        <v>0</v>
      </c>
      <c r="K50">
        <f>Bawana_Spot!P50</f>
        <v>0</v>
      </c>
      <c r="L50">
        <f>TWOMCL!O50</f>
        <v>-5.8316742081447961</v>
      </c>
      <c r="M50">
        <f>EDWPCL!S50</f>
        <v>0</v>
      </c>
      <c r="N50">
        <f>'MSW BWN'!S50</f>
        <v>6.9839424000000001</v>
      </c>
      <c r="O50">
        <f>BRPL_ISGS_exbus!BB50</f>
        <v>846.56874582976945</v>
      </c>
      <c r="P50" s="77">
        <v>110.95000000000002</v>
      </c>
      <c r="Q50" s="77">
        <v>38.17</v>
      </c>
      <c r="R50" s="80">
        <v>46.499999999999993</v>
      </c>
      <c r="S50" s="80">
        <v>0</v>
      </c>
      <c r="T50" s="78">
        <f>SUMPRODUCT(LTA!F50:AJ50,LTA!F$101:AJ$101,LTA!F$103:AJ$103)</f>
        <v>353.32000000000005</v>
      </c>
      <c r="U50" s="78">
        <f>SUMPRODUCT(LTA!F50:AJ50,LTA!F$102:AJ$102,LTA!F$103:AJ$103)</f>
        <v>10.88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64.55</v>
      </c>
      <c r="Z50" s="75">
        <f>IEX!N50</f>
        <v>0</v>
      </c>
      <c r="AA50" s="117">
        <f>STOA!H50</f>
        <v>225.19</v>
      </c>
      <c r="AB50" s="117">
        <f>-STOA!N50</f>
        <v>-272.14999999999998</v>
      </c>
      <c r="AC50">
        <f t="shared" si="0"/>
        <v>18.308182925437521</v>
      </c>
      <c r="AD50">
        <f t="shared" si="1"/>
        <v>1503.4546014040486</v>
      </c>
      <c r="AE50">
        <f>'IDT-1'!B50</f>
        <v>0</v>
      </c>
      <c r="AF50" s="26"/>
      <c r="AG50">
        <f t="shared" si="2"/>
        <v>1503.4546014040486</v>
      </c>
      <c r="AI50" s="75">
        <f>PXIL!H50</f>
        <v>0</v>
      </c>
      <c r="AJ50" s="75">
        <f>PXIL!N50</f>
        <v>0</v>
      </c>
      <c r="AK50" s="75">
        <f>RTM_IEX!H50</f>
        <v>4.82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12.365406713032959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79.586363594827986</v>
      </c>
      <c r="J51">
        <f>Bawana_RLNG!P51</f>
        <v>0</v>
      </c>
      <c r="K51">
        <f>Bawana_Spot!P51</f>
        <v>0</v>
      </c>
      <c r="L51">
        <f>TWOMCL!O51</f>
        <v>-6.1180995475113118</v>
      </c>
      <c r="M51">
        <f>EDWPCL!S51</f>
        <v>0</v>
      </c>
      <c r="N51">
        <f>'MSW BWN'!S51</f>
        <v>7.2732675999999996</v>
      </c>
      <c r="O51">
        <f>BRPL_ISGS_exbus!BB51</f>
        <v>776.72351059404048</v>
      </c>
      <c r="P51" s="77">
        <v>110.95000000000002</v>
      </c>
      <c r="Q51" s="77">
        <v>38.17</v>
      </c>
      <c r="R51" s="80">
        <v>46.499999999999993</v>
      </c>
      <c r="S51" s="80">
        <v>0</v>
      </c>
      <c r="T51" s="78">
        <f>SUMPRODUCT(LTA!F51:AJ51,LTA!F$101:AJ$101,LTA!F$103:AJ$103)</f>
        <v>353.40000000000003</v>
      </c>
      <c r="U51" s="78">
        <f>SUMPRODUCT(LTA!F51:AJ51,LTA!F$102:AJ$102,LTA!F$103:AJ$103)</f>
        <v>13.24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56.83</v>
      </c>
      <c r="Z51" s="75">
        <f>IEX!N51</f>
        <v>0</v>
      </c>
      <c r="AA51" s="117">
        <f>STOA!H51</f>
        <v>225.19</v>
      </c>
      <c r="AB51" s="117">
        <f>-STOA!N51</f>
        <v>-272.14999999999998</v>
      </c>
      <c r="AC51">
        <f t="shared" si="0"/>
        <v>18.96600983781159</v>
      </c>
      <c r="AD51">
        <f t="shared" si="1"/>
        <v>1576.9744391165784</v>
      </c>
      <c r="AE51">
        <f>'IDT-1'!B51</f>
        <v>0</v>
      </c>
      <c r="AF51" s="26"/>
      <c r="AG51">
        <f t="shared" si="2"/>
        <v>1576.9744391165784</v>
      </c>
      <c r="AI51" s="75">
        <f>PXIL!H51</f>
        <v>0</v>
      </c>
      <c r="AJ51" s="75">
        <f>PXIL!N51</f>
        <v>0</v>
      </c>
      <c r="AK51" s="75">
        <f>RTM_IEX!H51</f>
        <v>154.12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12.365406713032959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79.586363594827986</v>
      </c>
      <c r="J52">
        <f>Bawana_RLNG!P52</f>
        <v>0</v>
      </c>
      <c r="K52">
        <f>Bawana_Spot!P52</f>
        <v>0</v>
      </c>
      <c r="L52">
        <f>TWOMCL!O52</f>
        <v>-5.9877828054298634</v>
      </c>
      <c r="M52">
        <f>EDWPCL!S52</f>
        <v>0</v>
      </c>
      <c r="N52">
        <f>'MSW BWN'!S52</f>
        <v>7.4655936000000001</v>
      </c>
      <c r="O52">
        <f>BRPL_ISGS_exbus!BB52</f>
        <v>774.6029097589925</v>
      </c>
      <c r="P52" s="77">
        <v>110.95000000000002</v>
      </c>
      <c r="Q52" s="77">
        <v>38.17</v>
      </c>
      <c r="R52" s="80">
        <v>46.499999999999993</v>
      </c>
      <c r="S52" s="80">
        <v>0</v>
      </c>
      <c r="T52" s="78">
        <f>SUMPRODUCT(LTA!F52:AJ52,LTA!F$101:AJ$101,LTA!F$103:AJ$103)</f>
        <v>353.82000000000005</v>
      </c>
      <c r="U52" s="78">
        <f>SUMPRODUCT(LTA!F52:AJ52,LTA!F$102:AJ$102,LTA!F$103:AJ$103)</f>
        <v>11.09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50.09</v>
      </c>
      <c r="Z52" s="75">
        <f>IEX!N52</f>
        <v>0</v>
      </c>
      <c r="AA52" s="117">
        <f>STOA!H52</f>
        <v>225.19</v>
      </c>
      <c r="AB52" s="117">
        <f>-STOA!N52</f>
        <v>-272.14999999999998</v>
      </c>
      <c r="AC52">
        <f t="shared" si="0"/>
        <v>18.678340050608689</v>
      </c>
      <c r="AD52">
        <f t="shared" si="1"/>
        <v>1544.8341508108147</v>
      </c>
      <c r="AE52">
        <f>'IDT-1'!B52</f>
        <v>0</v>
      </c>
      <c r="AF52" s="26"/>
      <c r="AG52">
        <f t="shared" si="2"/>
        <v>1544.8341508108147</v>
      </c>
      <c r="AI52" s="75">
        <f>PXIL!H52</f>
        <v>0</v>
      </c>
      <c r="AJ52" s="75">
        <f>PXIL!N52</f>
        <v>0</v>
      </c>
      <c r="AK52" s="75">
        <f>RTM_IEX!H52</f>
        <v>131.96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12.365406713032959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79.586363594827986</v>
      </c>
      <c r="J53">
        <f>Bawana_RLNG!P53</f>
        <v>0</v>
      </c>
      <c r="K53">
        <f>Bawana_Spot!P53</f>
        <v>0</v>
      </c>
      <c r="L53">
        <f>TWOMCL!O53</f>
        <v>-6.0733031674208142</v>
      </c>
      <c r="M53">
        <f>EDWPCL!S53</f>
        <v>0</v>
      </c>
      <c r="N53">
        <f>'MSW BWN'!S53</f>
        <v>7.0240799999999988</v>
      </c>
      <c r="O53">
        <f>BRPL_ISGS_exbus!BB53</f>
        <v>774.6029097589925</v>
      </c>
      <c r="P53" s="77">
        <v>110.95000000000002</v>
      </c>
      <c r="Q53" s="77">
        <v>38.17</v>
      </c>
      <c r="R53" s="80">
        <v>46.499999999999993</v>
      </c>
      <c r="S53" s="80">
        <v>0</v>
      </c>
      <c r="T53" s="78">
        <f>SUMPRODUCT(LTA!F53:AJ53,LTA!F$101:AJ$101,LTA!F$103:AJ$103)</f>
        <v>354.52</v>
      </c>
      <c r="U53" s="78">
        <f>SUMPRODUCT(LTA!F53:AJ53,LTA!F$102:AJ$102,LTA!F$103:AJ$103)</f>
        <v>10.71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36.61</v>
      </c>
      <c r="Z53" s="75">
        <f>IEX!N53</f>
        <v>0</v>
      </c>
      <c r="AA53" s="117">
        <f>STOA!H53</f>
        <v>225.19</v>
      </c>
      <c r="AB53" s="117">
        <f>-STOA!N53</f>
        <v>-272.14999999999998</v>
      </c>
      <c r="AC53">
        <f t="shared" si="0"/>
        <v>18.703637991608186</v>
      </c>
      <c r="AD53">
        <f t="shared" si="1"/>
        <v>1547.5118189078241</v>
      </c>
      <c r="AE53">
        <f>'IDT-1'!B53</f>
        <v>0</v>
      </c>
      <c r="AF53" s="26"/>
      <c r="AG53">
        <f t="shared" si="2"/>
        <v>1547.5118189078241</v>
      </c>
      <c r="AI53" s="75">
        <f>PXIL!H53</f>
        <v>0</v>
      </c>
      <c r="AJ53" s="75">
        <f>PXIL!N53</f>
        <v>0</v>
      </c>
      <c r="AK53" s="75">
        <f>RTM_IEX!H53</f>
        <v>148.35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12.365406713032959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7.1612168</v>
      </c>
      <c r="O54">
        <f>BRPL_ISGS_exbus!BB54</f>
        <v>774.6029097589925</v>
      </c>
      <c r="P54" s="77">
        <v>110.95000000000002</v>
      </c>
      <c r="Q54" s="77">
        <v>38.17</v>
      </c>
      <c r="R54" s="80">
        <v>46.499999999999993</v>
      </c>
      <c r="S54" s="80">
        <v>0</v>
      </c>
      <c r="T54" s="78">
        <f>SUMPRODUCT(LTA!F54:AJ54,LTA!F$101:AJ$101,LTA!F$103:AJ$103)</f>
        <v>354.37</v>
      </c>
      <c r="U54" s="78">
        <f>SUMPRODUCT(LTA!F54:AJ54,LTA!F$102:AJ$102,LTA!F$103:AJ$103)</f>
        <v>10.190000000000001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20.23</v>
      </c>
      <c r="Z54" s="75">
        <f>IEX!N54</f>
        <v>0</v>
      </c>
      <c r="AA54" s="117">
        <f>STOA!H54</f>
        <v>225.19</v>
      </c>
      <c r="AB54" s="117">
        <f>-STOA!N54</f>
        <v>-272.14999999999998</v>
      </c>
      <c r="AC54">
        <f t="shared" si="0"/>
        <v>18.433201889722561</v>
      </c>
      <c r="AD54">
        <f t="shared" si="1"/>
        <v>1516.9434307689316</v>
      </c>
      <c r="AE54">
        <f>'IDT-1'!B54</f>
        <v>0</v>
      </c>
      <c r="AF54" s="26"/>
      <c r="AG54">
        <f t="shared" si="2"/>
        <v>1516.9434307689316</v>
      </c>
      <c r="AI54" s="75">
        <f>PXIL!H54</f>
        <v>0</v>
      </c>
      <c r="AJ54" s="75">
        <f>PXIL!N54</f>
        <v>0</v>
      </c>
      <c r="AK54" s="75">
        <f>RTM_IEX!H54</f>
        <v>130.04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12.365406713032959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-5.9877828054298634</v>
      </c>
      <c r="M55">
        <f>EDWPCL!S55</f>
        <v>0</v>
      </c>
      <c r="N55">
        <f>'MSW BWN'!S55</f>
        <v>7.3685943999999983</v>
      </c>
      <c r="O55">
        <f>BRPL_ISGS_exbus!BB55</f>
        <v>783.40163601608765</v>
      </c>
      <c r="P55" s="77">
        <v>110.95000000000002</v>
      </c>
      <c r="Q55" s="77">
        <v>38.17</v>
      </c>
      <c r="R55" s="80">
        <v>46.499999999999993</v>
      </c>
      <c r="S55" s="80">
        <v>0</v>
      </c>
      <c r="T55" s="78">
        <f>SUMPRODUCT(LTA!F55:AJ55,LTA!F$101:AJ$101,LTA!F$103:AJ$103)</f>
        <v>354.4</v>
      </c>
      <c r="U55" s="78">
        <f>SUMPRODUCT(LTA!F55:AJ55,LTA!F$102:AJ$102,LTA!F$103:AJ$103)</f>
        <v>10.940000000000001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2.89</v>
      </c>
      <c r="Z55" s="75">
        <f>IEX!N55</f>
        <v>0</v>
      </c>
      <c r="AA55" s="117">
        <f>STOA!H55</f>
        <v>208.81</v>
      </c>
      <c r="AB55" s="117">
        <f>-STOA!N55</f>
        <v>-272.14999999999998</v>
      </c>
      <c r="AC55">
        <f t="shared" si="0"/>
        <v>17.85694147786235</v>
      </c>
      <c r="AD55">
        <f t="shared" si="1"/>
        <v>1452.314802480568</v>
      </c>
      <c r="AE55">
        <f>'IDT-1'!B55</f>
        <v>0</v>
      </c>
      <c r="AF55" s="26"/>
      <c r="AG55">
        <f t="shared" si="2"/>
        <v>1452.314802480568</v>
      </c>
      <c r="AI55" s="75">
        <f>PXIL!H55</f>
        <v>0</v>
      </c>
      <c r="AJ55" s="75">
        <f>PXIL!N55</f>
        <v>0</v>
      </c>
      <c r="AK55" s="75">
        <f>RTM_IEX!H55</f>
        <v>88.63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12.365406713032959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7.3853184000000001</v>
      </c>
      <c r="O56">
        <f>BRPL_ISGS_exbus!BB56</f>
        <v>808.45417911608763</v>
      </c>
      <c r="P56" s="77">
        <v>110.95000000000002</v>
      </c>
      <c r="Q56" s="77">
        <v>38.17</v>
      </c>
      <c r="R56" s="80">
        <v>46.499999999999993</v>
      </c>
      <c r="S56" s="80">
        <v>0</v>
      </c>
      <c r="T56" s="78">
        <f>SUMPRODUCT(LTA!F56:AJ56,LTA!F$101:AJ$101,LTA!F$103:AJ$103)</f>
        <v>353.56</v>
      </c>
      <c r="U56" s="78">
        <f>SUMPRODUCT(LTA!F56:AJ56,LTA!F$102:AJ$102,LTA!F$103:AJ$103)</f>
        <v>28.25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5.78</v>
      </c>
      <c r="Z56" s="75">
        <f>IEX!N56</f>
        <v>0</v>
      </c>
      <c r="AA56" s="117">
        <f>STOA!H56</f>
        <v>183.76</v>
      </c>
      <c r="AB56" s="117">
        <f>-STOA!N56</f>
        <v>-272.14999999999998</v>
      </c>
      <c r="AC56">
        <f t="shared" si="0"/>
        <v>17.969313154144999</v>
      </c>
      <c r="AD56">
        <f t="shared" si="1"/>
        <v>1464.6926904616041</v>
      </c>
      <c r="AE56">
        <f>'IDT-1'!B56</f>
        <v>0</v>
      </c>
      <c r="AF56" s="26"/>
      <c r="AG56">
        <f t="shared" si="2"/>
        <v>1464.6926904616041</v>
      </c>
      <c r="AI56" s="75">
        <f>PXIL!H56</f>
        <v>0</v>
      </c>
      <c r="AJ56" s="75">
        <f>PXIL!N56</f>
        <v>0</v>
      </c>
      <c r="AK56" s="75">
        <f>RTM_IEX!H56</f>
        <v>81.88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12.365406713032959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-5.636199095022624</v>
      </c>
      <c r="M57">
        <f>EDWPCL!S57</f>
        <v>0</v>
      </c>
      <c r="N57">
        <f>'MSW BWN'!S57</f>
        <v>7.296681200000001</v>
      </c>
      <c r="O57">
        <f>BRPL_ISGS_exbus!BB57</f>
        <v>813.025962146403</v>
      </c>
      <c r="P57" s="77">
        <v>110.95000000000002</v>
      </c>
      <c r="Q57" s="77">
        <v>38.17</v>
      </c>
      <c r="R57" s="80">
        <v>46.499999999999993</v>
      </c>
      <c r="S57" s="80">
        <v>0</v>
      </c>
      <c r="T57" s="78">
        <f>SUMPRODUCT(LTA!F57:AJ57,LTA!F$101:AJ$101,LTA!F$103:AJ$103)</f>
        <v>353.42</v>
      </c>
      <c r="U57" s="78">
        <f>SUMPRODUCT(LTA!F57:AJ57,LTA!F$102:AJ$102,LTA!F$103:AJ$103)</f>
        <v>27.83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3.85</v>
      </c>
      <c r="Z57" s="75">
        <f>IEX!N57</f>
        <v>0</v>
      </c>
      <c r="AA57" s="117">
        <f>STOA!H57</f>
        <v>183.76</v>
      </c>
      <c r="AB57" s="117">
        <f>-STOA!N57</f>
        <v>-272.14999999999998</v>
      </c>
      <c r="AC57">
        <f t="shared" si="0"/>
        <v>17.745161306633399</v>
      </c>
      <c r="AD57">
        <f t="shared" si="1"/>
        <v>1440.4305792925193</v>
      </c>
      <c r="AE57">
        <f>'IDT-1'!B57</f>
        <v>0</v>
      </c>
      <c r="AF57" s="26"/>
      <c r="AG57">
        <f t="shared" si="2"/>
        <v>1440.4305792925193</v>
      </c>
      <c r="AI57" s="75">
        <f>PXIL!H57</f>
        <v>0</v>
      </c>
      <c r="AJ57" s="75">
        <f>PXIL!N57</f>
        <v>0</v>
      </c>
      <c r="AK57" s="75">
        <f>RTM_IEX!H57</f>
        <v>54.91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12.365406713032959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-4.8733031674208132</v>
      </c>
      <c r="M58">
        <f>EDWPCL!S58</f>
        <v>0</v>
      </c>
      <c r="N58">
        <f>'MSW BWN'!S58</f>
        <v>7.4890071999999988</v>
      </c>
      <c r="O58">
        <f>BRPL_ISGS_exbus!BB58</f>
        <v>807.88245136686885</v>
      </c>
      <c r="P58" s="77">
        <v>110.95000000000002</v>
      </c>
      <c r="Q58" s="77">
        <v>38.17</v>
      </c>
      <c r="R58" s="80">
        <v>46.499999999999993</v>
      </c>
      <c r="S58" s="80">
        <v>0</v>
      </c>
      <c r="T58" s="78">
        <f>SUMPRODUCT(LTA!F58:AJ58,LTA!F$101:AJ$101,LTA!F$103:AJ$103)</f>
        <v>349.79999999999995</v>
      </c>
      <c r="U58" s="78">
        <f>SUMPRODUCT(LTA!F58:AJ58,LTA!F$102:AJ$102,LTA!F$103:AJ$103)</f>
        <v>27.62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14.45</v>
      </c>
      <c r="Z58" s="75">
        <f>IEX!N58</f>
        <v>0</v>
      </c>
      <c r="AA58" s="117">
        <f>STOA!H58</f>
        <v>183.76</v>
      </c>
      <c r="AB58" s="117">
        <f>-STOA!N58</f>
        <v>-272.14999999999998</v>
      </c>
      <c r="AC58">
        <f t="shared" si="0"/>
        <v>18.008713793242087</v>
      </c>
      <c r="AD58">
        <f t="shared" si="1"/>
        <v>1471.6487379539778</v>
      </c>
      <c r="AE58">
        <f>'IDT-1'!B58</f>
        <v>0</v>
      </c>
      <c r="AF58" s="26"/>
      <c r="AG58">
        <f t="shared" si="2"/>
        <v>1471.6487379539778</v>
      </c>
      <c r="AI58" s="75">
        <f>PXIL!H58</f>
        <v>0</v>
      </c>
      <c r="AJ58" s="75">
        <f>PXIL!N58</f>
        <v>0</v>
      </c>
      <c r="AK58" s="75">
        <f>RTM_IEX!H58</f>
        <v>83.81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12.365406713032959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-5.864253393665158</v>
      </c>
      <c r="M59">
        <f>EDWPCL!S59</f>
        <v>0</v>
      </c>
      <c r="N59">
        <f>'MSW BWN'!S59</f>
        <v>7.1043552000000005</v>
      </c>
      <c r="O59">
        <f>BRPL_ISGS_exbus!BB59</f>
        <v>814.94040432752149</v>
      </c>
      <c r="P59" s="77">
        <v>110.95000000000002</v>
      </c>
      <c r="Q59" s="77">
        <v>38.17</v>
      </c>
      <c r="R59" s="80">
        <v>46.499999999999993</v>
      </c>
      <c r="S59" s="80">
        <v>0</v>
      </c>
      <c r="T59" s="78">
        <f>SUMPRODUCT(LTA!F59:AJ59,LTA!F$101:AJ$101,LTA!F$103:AJ$103)</f>
        <v>348.64</v>
      </c>
      <c r="U59" s="78">
        <f>SUMPRODUCT(LTA!F59:AJ59,LTA!F$102:AJ$102,LTA!F$103:AJ$103)</f>
        <v>27.68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3.85</v>
      </c>
      <c r="Z59" s="75">
        <f>IEX!N59</f>
        <v>0</v>
      </c>
      <c r="AA59" s="117">
        <f>STOA!H59</f>
        <v>184.72</v>
      </c>
      <c r="AB59" s="117">
        <f>-STOA!N59</f>
        <v>-272.14999999999998</v>
      </c>
      <c r="AC59">
        <f t="shared" si="0"/>
        <v>17.676540624172574</v>
      </c>
      <c r="AD59">
        <f t="shared" si="1"/>
        <v>1432.2432618574558</v>
      </c>
      <c r="AE59">
        <f>'IDT-1'!B59</f>
        <v>0</v>
      </c>
      <c r="AF59" s="26"/>
      <c r="AG59">
        <f t="shared" si="2"/>
        <v>1432.2432618574558</v>
      </c>
      <c r="AI59" s="75">
        <f>PXIL!H59</f>
        <v>0</v>
      </c>
      <c r="AJ59" s="75">
        <f>PXIL!N59</f>
        <v>0</v>
      </c>
      <c r="AK59" s="75">
        <f>RTM_IEX!H59</f>
        <v>49.13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12.365406713032959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7.3936803999999992</v>
      </c>
      <c r="O60">
        <f>BRPL_ISGS_exbus!BB60</f>
        <v>789.8878612275214</v>
      </c>
      <c r="P60" s="77">
        <v>110.95000000000002</v>
      </c>
      <c r="Q60" s="77">
        <v>38.17</v>
      </c>
      <c r="R60" s="80">
        <v>46.499999999999993</v>
      </c>
      <c r="S60" s="80">
        <v>0</v>
      </c>
      <c r="T60" s="78">
        <f>SUMPRODUCT(LTA!F60:AJ60,LTA!F$101:AJ$101,LTA!F$103:AJ$103)</f>
        <v>344.49</v>
      </c>
      <c r="U60" s="78">
        <f>SUMPRODUCT(LTA!F60:AJ60,LTA!F$102:AJ$102,LTA!F$103:AJ$103)</f>
        <v>27.2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206.97</v>
      </c>
      <c r="AB60" s="117">
        <f>-STOA!N60</f>
        <v>-272.14999999999998</v>
      </c>
      <c r="AC60">
        <f t="shared" si="0"/>
        <v>18.005939142325616</v>
      </c>
      <c r="AD60">
        <f t="shared" si="1"/>
        <v>1468.8181085848573</v>
      </c>
      <c r="AE60">
        <f>'IDT-1'!B60</f>
        <v>0</v>
      </c>
      <c r="AF60" s="26"/>
      <c r="AG60">
        <f t="shared" si="2"/>
        <v>1468.8181085848573</v>
      </c>
      <c r="AI60" s="75">
        <f>PXIL!H60</f>
        <v>0</v>
      </c>
      <c r="AJ60" s="75">
        <f>PXIL!N60</f>
        <v>0</v>
      </c>
      <c r="AK60" s="75">
        <f>RTM_IEX!H60</f>
        <v>97.29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12.365406713032959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7.5458687999999983</v>
      </c>
      <c r="O61">
        <f>BRPL_ISGS_exbus!BB61</f>
        <v>772.30892524591843</v>
      </c>
      <c r="P61" s="77">
        <v>110.95</v>
      </c>
      <c r="Q61" s="77">
        <v>38.524435233160624</v>
      </c>
      <c r="R61" s="80">
        <v>46.499999999999993</v>
      </c>
      <c r="S61" s="80">
        <v>0</v>
      </c>
      <c r="T61" s="78">
        <f>SUMPRODUCT(LTA!F61:AJ61,LTA!F$101:AJ$101,LTA!F$103:AJ$103)</f>
        <v>330.72999999999996</v>
      </c>
      <c r="U61" s="78">
        <f>SUMPRODUCT(LTA!F61:AJ61,LTA!F$102:AJ$102,LTA!F$103:AJ$103)</f>
        <v>26.92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199.97</v>
      </c>
      <c r="AB61" s="117">
        <f>-STOA!N61</f>
        <v>-272.14999999999998</v>
      </c>
      <c r="AC61">
        <f t="shared" si="0"/>
        <v>17.492526793659327</v>
      </c>
      <c r="AD61">
        <f t="shared" si="1"/>
        <v>1410.9892085850813</v>
      </c>
      <c r="AE61">
        <f>'IDT-1'!B61</f>
        <v>0</v>
      </c>
      <c r="AF61" s="26"/>
      <c r="AG61">
        <f t="shared" si="2"/>
        <v>1410.9892085850813</v>
      </c>
      <c r="AI61" s="75">
        <f>PXIL!H61</f>
        <v>0</v>
      </c>
      <c r="AJ61" s="75">
        <f>PXIL!N61</f>
        <v>0</v>
      </c>
      <c r="AK61" s="75">
        <f>RTM_IEX!H61</f>
        <v>77.06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12.365406713032959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-5.8452488687782802</v>
      </c>
      <c r="M62">
        <f>EDWPCL!S62</f>
        <v>0</v>
      </c>
      <c r="N62">
        <f>'MSW BWN'!S62</f>
        <v>7.2816296000000005</v>
      </c>
      <c r="O62">
        <f>BRPL_ISGS_exbus!BB62</f>
        <v>772.30892524591843</v>
      </c>
      <c r="P62" s="77">
        <v>110.95</v>
      </c>
      <c r="Q62" s="77">
        <v>38.524435233160624</v>
      </c>
      <c r="R62" s="80">
        <v>46.499999999999993</v>
      </c>
      <c r="S62" s="80">
        <v>0</v>
      </c>
      <c r="T62" s="78">
        <f>SUMPRODUCT(LTA!F62:AJ62,LTA!F$101:AJ$101,LTA!F$103:AJ$103)</f>
        <v>312.62</v>
      </c>
      <c r="U62" s="78">
        <f>SUMPRODUCT(LTA!F62:AJ62,LTA!F$102:AJ$102,LTA!F$103:AJ$103)</f>
        <v>26.58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1.93</v>
      </c>
      <c r="Z62" s="75">
        <f>IEX!N62</f>
        <v>0</v>
      </c>
      <c r="AA62" s="117">
        <f>STOA!H62</f>
        <v>195.33</v>
      </c>
      <c r="AB62" s="117">
        <f>-STOA!N62</f>
        <v>-272.14999999999998</v>
      </c>
      <c r="AC62">
        <f t="shared" si="0"/>
        <v>17.449003699279615</v>
      </c>
      <c r="AD62">
        <f t="shared" si="1"/>
        <v>1406.6525078188824</v>
      </c>
      <c r="AE62">
        <f>'IDT-1'!B62</f>
        <v>0</v>
      </c>
      <c r="AF62" s="26"/>
      <c r="AG62">
        <f t="shared" si="2"/>
        <v>1406.6525078188824</v>
      </c>
      <c r="AI62" s="75">
        <f>PXIL!H62</f>
        <v>0</v>
      </c>
      <c r="AJ62" s="75">
        <f>PXIL!N62</f>
        <v>0</v>
      </c>
      <c r="AK62" s="75">
        <f>RTM_IEX!H62</f>
        <v>98.26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12.365406713032959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7.4087319999999988</v>
      </c>
      <c r="O63">
        <f>BRPL_ISGS_exbus!BB63</f>
        <v>849.61220914953071</v>
      </c>
      <c r="P63" s="77">
        <v>110.95</v>
      </c>
      <c r="Q63" s="77">
        <v>38.17</v>
      </c>
      <c r="R63" s="80">
        <v>46.499999999999993</v>
      </c>
      <c r="S63" s="80">
        <v>0</v>
      </c>
      <c r="T63" s="78">
        <f>SUMPRODUCT(LTA!F63:AJ63,LTA!F$101:AJ$101,LTA!F$103:AJ$103)</f>
        <v>292.13</v>
      </c>
      <c r="U63" s="78">
        <f>SUMPRODUCT(LTA!F63:AJ63,LTA!F$102:AJ$102,LTA!F$103:AJ$103)</f>
        <v>27.45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33.72</v>
      </c>
      <c r="Z63" s="75">
        <f>IEX!N63</f>
        <v>0</v>
      </c>
      <c r="AA63" s="117">
        <f>STOA!H63</f>
        <v>203.74999999999997</v>
      </c>
      <c r="AB63" s="117">
        <f>-STOA!N63</f>
        <v>-272.14999999999998</v>
      </c>
      <c r="AC63">
        <f t="shared" si="0"/>
        <v>17.988795628968077</v>
      </c>
      <c r="AD63">
        <f t="shared" si="1"/>
        <v>1466.8871255803133</v>
      </c>
      <c r="AE63">
        <f>'IDT-1'!B63</f>
        <v>0</v>
      </c>
      <c r="AF63" s="26"/>
      <c r="AG63">
        <f t="shared" si="2"/>
        <v>1466.8871255803133</v>
      </c>
      <c r="AI63" s="75">
        <f>PXIL!H63</f>
        <v>0</v>
      </c>
      <c r="AJ63" s="75">
        <f>PXIL!N63</f>
        <v>0</v>
      </c>
      <c r="AK63" s="75">
        <f>RTM_IEX!H63</f>
        <v>61.65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12.365406713032959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7.1127171999999996</v>
      </c>
      <c r="O64">
        <f>BRPL_ISGS_exbus!BB64</f>
        <v>850.96491079669636</v>
      </c>
      <c r="P64" s="77">
        <v>110.95</v>
      </c>
      <c r="Q64" s="77">
        <v>38.17</v>
      </c>
      <c r="R64" s="80">
        <v>46.499999999999993</v>
      </c>
      <c r="S64" s="80">
        <v>0</v>
      </c>
      <c r="T64" s="78">
        <f>SUMPRODUCT(LTA!F64:AJ64,LTA!F$101:AJ$101,LTA!F$103:AJ$103)</f>
        <v>272.44</v>
      </c>
      <c r="U64" s="78">
        <f>SUMPRODUCT(LTA!F64:AJ64,LTA!F$102:AJ$102,LTA!F$103:AJ$103)</f>
        <v>27.13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50.09</v>
      </c>
      <c r="Z64" s="75">
        <f>IEX!N64</f>
        <v>0</v>
      </c>
      <c r="AA64" s="117">
        <f>STOA!H64</f>
        <v>193.95</v>
      </c>
      <c r="AB64" s="117">
        <f>-STOA!N64</f>
        <v>-272.14999999999998</v>
      </c>
      <c r="AC64">
        <f t="shared" si="0"/>
        <v>18.066294473223138</v>
      </c>
      <c r="AD64">
        <f t="shared" si="1"/>
        <v>1475.6163135832235</v>
      </c>
      <c r="AE64">
        <f>'IDT-1'!B64</f>
        <v>0</v>
      </c>
      <c r="AF64" s="26"/>
      <c r="AG64">
        <f t="shared" si="2"/>
        <v>1475.6163135832235</v>
      </c>
      <c r="AI64" s="75">
        <f>PXIL!H64</f>
        <v>0</v>
      </c>
      <c r="AJ64" s="75">
        <f>PXIL!N64</f>
        <v>0</v>
      </c>
      <c r="AK64" s="75">
        <f>RTM_IEX!H64</f>
        <v>82.84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12.365406713032959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7.0642175999999992</v>
      </c>
      <c r="O65">
        <f>BRPL_ISGS_exbus!BB65</f>
        <v>829.94622883189641</v>
      </c>
      <c r="P65" s="77">
        <v>110.95</v>
      </c>
      <c r="Q65" s="77">
        <v>38.17</v>
      </c>
      <c r="R65" s="80">
        <v>46.499999999999993</v>
      </c>
      <c r="S65" s="80">
        <v>0</v>
      </c>
      <c r="T65" s="78">
        <f>SUMPRODUCT(LTA!F65:AJ65,LTA!F$101:AJ$101,LTA!F$103:AJ$103)</f>
        <v>250.42</v>
      </c>
      <c r="U65" s="78">
        <f>SUMPRODUCT(LTA!F65:AJ65,LTA!F$102:AJ$102,LTA!F$103:AJ$103)</f>
        <v>31.39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186.24999999999997</v>
      </c>
      <c r="AB65" s="117">
        <f>-STOA!N65</f>
        <v>-272.14999999999998</v>
      </c>
      <c r="AC65">
        <f t="shared" si="0"/>
        <v>18.309551275452897</v>
      </c>
      <c r="AD65">
        <f t="shared" si="1"/>
        <v>1503.0158752161944</v>
      </c>
      <c r="AE65">
        <f>'IDT-1'!B65</f>
        <v>0</v>
      </c>
      <c r="AF65" s="26"/>
      <c r="AG65">
        <f t="shared" si="2"/>
        <v>1503.0158752161944</v>
      </c>
      <c r="AI65" s="75">
        <f>PXIL!H65</f>
        <v>0</v>
      </c>
      <c r="AJ65" s="75">
        <f>PXIL!N65</f>
        <v>0</v>
      </c>
      <c r="AK65" s="75">
        <f>RTM_IEX!H65</f>
        <v>136.78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70.319999999999993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12.365406713032959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7.2164059999999992</v>
      </c>
      <c r="O66">
        <f>BRPL_ISGS_exbus!BB66</f>
        <v>829.94622883189641</v>
      </c>
      <c r="P66" s="77">
        <v>110.95</v>
      </c>
      <c r="Q66" s="77">
        <v>38.17</v>
      </c>
      <c r="R66" s="80">
        <v>46.499999999999993</v>
      </c>
      <c r="S66" s="80">
        <v>0</v>
      </c>
      <c r="T66" s="78">
        <f>SUMPRODUCT(LTA!F66:AJ66,LTA!F$101:AJ$101,LTA!F$103:AJ$103)</f>
        <v>229.80999999999997</v>
      </c>
      <c r="U66" s="78">
        <f>SUMPRODUCT(LTA!F66:AJ66,LTA!F$102:AJ$102,LTA!F$103:AJ$103)</f>
        <v>30.23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88.63</v>
      </c>
      <c r="Z66" s="75">
        <f>IEX!N66</f>
        <v>0</v>
      </c>
      <c r="AA66" s="117">
        <f>STOA!H66</f>
        <v>175.74999999999997</v>
      </c>
      <c r="AB66" s="117">
        <f>-STOA!N66</f>
        <v>-272.14999999999998</v>
      </c>
      <c r="AC66">
        <f t="shared" si="0"/>
        <v>17.976226533372898</v>
      </c>
      <c r="AD66">
        <f t="shared" si="1"/>
        <v>1465.471388358274</v>
      </c>
      <c r="AE66">
        <f>'IDT-1'!B66</f>
        <v>0</v>
      </c>
      <c r="AF66" s="26"/>
      <c r="AG66">
        <f t="shared" si="2"/>
        <v>1465.471388358274</v>
      </c>
      <c r="AI66" s="75">
        <f>PXIL!H66</f>
        <v>0</v>
      </c>
      <c r="AJ66" s="75">
        <f>PXIL!N66</f>
        <v>0</v>
      </c>
      <c r="AK66" s="75">
        <f>RTM_IEX!H66</f>
        <v>112.71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12.365406713032959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79.586363594827986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7.0809415999999992</v>
      </c>
      <c r="O67">
        <f>BRPL_ISGS_exbus!BB67</f>
        <v>828.01727094658668</v>
      </c>
      <c r="P67" s="77">
        <v>110.95</v>
      </c>
      <c r="Q67" s="77">
        <v>38.17</v>
      </c>
      <c r="R67" s="80">
        <v>46.499999999999993</v>
      </c>
      <c r="S67" s="80">
        <v>0</v>
      </c>
      <c r="T67" s="78">
        <f>SUMPRODUCT(LTA!F67:AJ67,LTA!F$101:AJ$101,LTA!F$103:AJ$103)</f>
        <v>202.66</v>
      </c>
      <c r="U67" s="78">
        <f>SUMPRODUCT(LTA!F67:AJ67,LTA!F$102:AJ$102,LTA!F$103:AJ$103)</f>
        <v>29.36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120.41</v>
      </c>
      <c r="Z67" s="75">
        <f>IEX!N67</f>
        <v>0</v>
      </c>
      <c r="AA67" s="117">
        <f>STOA!H67</f>
        <v>172.2</v>
      </c>
      <c r="AB67" s="117">
        <f>-STOA!N67</f>
        <v>-272.14999999999998</v>
      </c>
      <c r="AC67">
        <f t="shared" si="0"/>
        <v>17.688603617262171</v>
      </c>
      <c r="AD67">
        <f t="shared" si="1"/>
        <v>1433.0745889890752</v>
      </c>
      <c r="AE67">
        <f>'IDT-1'!B67</f>
        <v>0</v>
      </c>
      <c r="AF67" s="26"/>
      <c r="AG67">
        <f t="shared" si="2"/>
        <v>1433.0745889890752</v>
      </c>
      <c r="AI67" s="75">
        <f>PXIL!H67</f>
        <v>0</v>
      </c>
      <c r="AJ67" s="75">
        <f>PXIL!N67</f>
        <v>0</v>
      </c>
      <c r="AK67" s="75">
        <f>RTM_IEX!H67</f>
        <v>81.88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12.365406713032959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79.586363594827986</v>
      </c>
      <c r="J68">
        <f>Bawana_RLNG!P68</f>
        <v>0</v>
      </c>
      <c r="K68">
        <f>Bawana_Spot!P68</f>
        <v>0</v>
      </c>
      <c r="L68">
        <f>TWOMCL!O68</f>
        <v>-5.9361990950226247</v>
      </c>
      <c r="M68">
        <f>EDWPCL!S68</f>
        <v>0</v>
      </c>
      <c r="N68">
        <f>'MSW BWN'!S68</f>
        <v>6.9923043999999992</v>
      </c>
      <c r="O68">
        <f>BRPL_ISGS_exbus!BB68</f>
        <v>828.01727094658668</v>
      </c>
      <c r="P68" s="77">
        <v>110.95</v>
      </c>
      <c r="Q68" s="77">
        <v>38.17</v>
      </c>
      <c r="R68" s="80">
        <v>46.499999999999993</v>
      </c>
      <c r="S68" s="80">
        <v>0</v>
      </c>
      <c r="T68" s="78">
        <f>SUMPRODUCT(LTA!F68:AJ68,LTA!F$101:AJ$101,LTA!F$103:AJ$103)</f>
        <v>177.08</v>
      </c>
      <c r="U68" s="78">
        <f>SUMPRODUCT(LTA!F68:AJ68,LTA!F$102:AJ$102,LTA!F$103:AJ$103)</f>
        <v>28.089999999999996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160.87</v>
      </c>
      <c r="Z68" s="75">
        <f>IEX!N68</f>
        <v>0</v>
      </c>
      <c r="AA68" s="117">
        <f>STOA!H68</f>
        <v>160.29999999999998</v>
      </c>
      <c r="AB68" s="117">
        <f>-STOA!N68</f>
        <v>-272.14999999999998</v>
      </c>
      <c r="AC68">
        <f t="shared" ref="AC68:AC98" si="3">SUMIF(B68:AB68,"&gt;0")*$AC$2-SUMIF(B68:AB68,"&lt;0")*($AC$2/(1-$AC$2))+SUMIF(AI68:AR68,"&gt;0")*$AC$2-SUMIF(AI68:AR68,"&lt;0")*($AC$2/(1-$AC$2))</f>
        <v>17.964035517340452</v>
      </c>
      <c r="AD68">
        <f t="shared" ref="AD68:AD98" si="4">SUM(B68:AB68,AI68:AR68)-AC68</f>
        <v>1464.4811110420846</v>
      </c>
      <c r="AE68">
        <f>'IDT-1'!B68</f>
        <v>0</v>
      </c>
      <c r="AF68" s="26"/>
      <c r="AG68">
        <f t="shared" ref="AG68:AG98" si="5">SUM(AD68:AF68)+AT68</f>
        <v>1464.4811110420846</v>
      </c>
      <c r="AI68" s="75">
        <f>PXIL!H68</f>
        <v>0</v>
      </c>
      <c r="AJ68" s="75">
        <f>PXIL!N68</f>
        <v>0</v>
      </c>
      <c r="AK68" s="75">
        <f>RTM_IEX!H68</f>
        <v>111.75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12.365406713032959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79.586363594827986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6.4537915999999997</v>
      </c>
      <c r="O69">
        <f>BRPL_ISGS_exbus!BB69</f>
        <v>831.73871222498667</v>
      </c>
      <c r="P69" s="77">
        <v>110.95</v>
      </c>
      <c r="Q69" s="77">
        <v>38.17</v>
      </c>
      <c r="R69" s="80">
        <v>46.499999999999993</v>
      </c>
      <c r="S69" s="80">
        <v>0</v>
      </c>
      <c r="T69" s="78">
        <f>SUMPRODUCT(LTA!F69:AJ69,LTA!F$101:AJ$101,LTA!F$103:AJ$103)</f>
        <v>149.44999999999999</v>
      </c>
      <c r="U69" s="78">
        <f>SUMPRODUCT(LTA!F69:AJ69,LTA!F$102:AJ$102,LTA!F$103:AJ$103)</f>
        <v>27.13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181.1</v>
      </c>
      <c r="Z69" s="75">
        <f>IEX!N69</f>
        <v>0</v>
      </c>
      <c r="AA69" s="117">
        <f>STOA!H69</f>
        <v>167.57</v>
      </c>
      <c r="AB69" s="117">
        <f>-STOA!N69</f>
        <v>-272.14999999999998</v>
      </c>
      <c r="AC69">
        <f t="shared" si="3"/>
        <v>18.348641380512092</v>
      </c>
      <c r="AD69">
        <f t="shared" si="4"/>
        <v>1507.4188425042253</v>
      </c>
      <c r="AE69">
        <f>'IDT-1'!B69</f>
        <v>0</v>
      </c>
      <c r="AF69" s="26"/>
      <c r="AG69">
        <f t="shared" si="5"/>
        <v>1507.4188425042253</v>
      </c>
      <c r="AI69" s="75">
        <f>PXIL!H69</f>
        <v>0</v>
      </c>
      <c r="AJ69" s="75">
        <f>PXIL!N69</f>
        <v>0</v>
      </c>
      <c r="AK69" s="75">
        <f>RTM_IEX!H69</f>
        <v>153.16999999999999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12.365406713032959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79.586363594827986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7.2164059999999992</v>
      </c>
      <c r="O70">
        <f>BRPL_ISGS_exbus!BB70</f>
        <v>836.15547610458657</v>
      </c>
      <c r="P70" s="77">
        <v>110.95</v>
      </c>
      <c r="Q70" s="77">
        <v>38.17</v>
      </c>
      <c r="R70" s="80">
        <v>46.499999999999993</v>
      </c>
      <c r="S70" s="80">
        <v>0</v>
      </c>
      <c r="T70" s="78">
        <f>SUMPRODUCT(LTA!F70:AJ70,LTA!F$101:AJ$101,LTA!F$103:AJ$103)</f>
        <v>106.27000000000001</v>
      </c>
      <c r="U70" s="78">
        <f>SUMPRODUCT(LTA!F70:AJ70,LTA!F$102:AJ$102,LTA!F$103:AJ$103)</f>
        <v>24.360000000000003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222.52</v>
      </c>
      <c r="Z70" s="75">
        <f>IEX!N70</f>
        <v>0</v>
      </c>
      <c r="AA70" s="117">
        <f>STOA!H70</f>
        <v>160.57</v>
      </c>
      <c r="AB70" s="117">
        <f>-STOA!N70</f>
        <v>-272.14999999999998</v>
      </c>
      <c r="AC70">
        <f t="shared" si="3"/>
        <v>18.038435909372566</v>
      </c>
      <c r="AD70">
        <f t="shared" si="4"/>
        <v>1472.4784262549645</v>
      </c>
      <c r="AE70">
        <f>'IDT-1'!B70</f>
        <v>0</v>
      </c>
      <c r="AF70" s="26"/>
      <c r="AG70">
        <f t="shared" si="5"/>
        <v>1472.4784262549645</v>
      </c>
      <c r="AI70" s="75">
        <f>PXIL!H70</f>
        <v>0</v>
      </c>
      <c r="AJ70" s="75">
        <f>PXIL!N70</f>
        <v>0</v>
      </c>
      <c r="AK70" s="75">
        <f>RTM_IEX!H70</f>
        <v>124.27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12.365406713032959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-5.8452488687782802</v>
      </c>
      <c r="M71">
        <f>EDWPCL!S71</f>
        <v>0</v>
      </c>
      <c r="N71">
        <f>'MSW BWN'!S71</f>
        <v>6.8468056000000006</v>
      </c>
      <c r="O71">
        <f>BRPL_ISGS_exbus!BB71</f>
        <v>850.84731297164865</v>
      </c>
      <c r="P71" s="77">
        <v>110.95</v>
      </c>
      <c r="Q71" s="77">
        <v>38.17</v>
      </c>
      <c r="R71" s="80">
        <v>42.77</v>
      </c>
      <c r="S71" s="80">
        <v>0</v>
      </c>
      <c r="T71" s="78">
        <f>SUMPRODUCT(LTA!F71:AJ71,LTA!F$101:AJ$101,LTA!F$103:AJ$103)</f>
        <v>82.23</v>
      </c>
      <c r="U71" s="78">
        <f>SUMPRODUCT(LTA!F71:AJ71,LTA!F$102:AJ$102,LTA!F$103:AJ$103)</f>
        <v>22.619999999999997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104.42</v>
      </c>
      <c r="Z71" s="75">
        <f>IEX!N71</f>
        <v>0</v>
      </c>
      <c r="AA71" s="117">
        <f>STOA!H71</f>
        <v>153.57</v>
      </c>
      <c r="AB71" s="117">
        <f>-STOA!N71</f>
        <v>-272.14999999999998</v>
      </c>
      <c r="AC71">
        <f t="shared" si="3"/>
        <v>17.864388030379743</v>
      </c>
      <c r="AD71">
        <f t="shared" si="4"/>
        <v>1453.4398883855235</v>
      </c>
      <c r="AE71">
        <f>'IDT-1'!B71</f>
        <v>0</v>
      </c>
      <c r="AF71" s="26"/>
      <c r="AG71">
        <f t="shared" si="5"/>
        <v>1453.4398883855235</v>
      </c>
      <c r="AI71" s="75">
        <f>PXIL!H71</f>
        <v>0</v>
      </c>
      <c r="AJ71" s="75">
        <f>PXIL!N71</f>
        <v>0</v>
      </c>
      <c r="AK71" s="75">
        <f>RTM_IEX!H71</f>
        <v>66.47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158.56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12.365406713032959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-5.7800904977375556</v>
      </c>
      <c r="M72">
        <f>EDWPCL!S72</f>
        <v>0</v>
      </c>
      <c r="N72">
        <f>'MSW BWN'!S72</f>
        <v>6.9120291999999992</v>
      </c>
      <c r="O72">
        <f>BRPL_ISGS_exbus!BB72</f>
        <v>860.7639184635525</v>
      </c>
      <c r="P72" s="77">
        <v>110.95</v>
      </c>
      <c r="Q72" s="77">
        <v>38.17</v>
      </c>
      <c r="R72" s="80">
        <v>39.630000000000003</v>
      </c>
      <c r="S72" s="80">
        <v>0</v>
      </c>
      <c r="T72" s="78">
        <f>SUMPRODUCT(LTA!F72:AJ72,LTA!F$101:AJ$101,LTA!F$103:AJ$103)</f>
        <v>56.45</v>
      </c>
      <c r="U72" s="78">
        <f>SUMPRODUCT(LTA!F72:AJ72,LTA!F$102:AJ$102,LTA!F$103:AJ$103)</f>
        <v>22.450000000000003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125.22</v>
      </c>
      <c r="Z72" s="75">
        <f>IEX!N72</f>
        <v>0</v>
      </c>
      <c r="AA72" s="117">
        <f>STOA!H72</f>
        <v>313.22000000000003</v>
      </c>
      <c r="AB72" s="117">
        <f>-STOA!N72</f>
        <v>-272.14999999999998</v>
      </c>
      <c r="AC72">
        <f t="shared" si="3"/>
        <v>18.26123364206126</v>
      </c>
      <c r="AD72">
        <f t="shared" si="4"/>
        <v>1498.2700302367869</v>
      </c>
      <c r="AE72">
        <f>'IDT-1'!B72</f>
        <v>0</v>
      </c>
      <c r="AF72" s="26"/>
      <c r="AG72">
        <f t="shared" si="5"/>
        <v>1498.2700302367869</v>
      </c>
      <c r="AI72" s="75">
        <f>PXIL!H72</f>
        <v>0</v>
      </c>
      <c r="AJ72" s="75">
        <f>PXIL!N72</f>
        <v>0</v>
      </c>
      <c r="AK72" s="75">
        <f>RTM_IEX!H72</f>
        <v>108.85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12.365406713032959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7.5224551999999996</v>
      </c>
      <c r="O73">
        <f>BRPL_ISGS_exbus!BB73</f>
        <v>907.43782135188349</v>
      </c>
      <c r="P73" s="77">
        <v>110.95</v>
      </c>
      <c r="Q73" s="77">
        <v>38.17</v>
      </c>
      <c r="R73" s="80">
        <v>28.4</v>
      </c>
      <c r="S73" s="80">
        <v>0</v>
      </c>
      <c r="T73" s="78">
        <f>SUMPRODUCT(LTA!F73:AJ73,LTA!F$101:AJ$101,LTA!F$103:AJ$103)</f>
        <v>41.440000000000005</v>
      </c>
      <c r="U73" s="78">
        <f>SUMPRODUCT(LTA!F73:AJ73,LTA!F$102:AJ$102,LTA!F$103:AJ$103)</f>
        <v>23.240000000000002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70.319999999999993</v>
      </c>
      <c r="Z73" s="75">
        <f>IEX!N73</f>
        <v>0</v>
      </c>
      <c r="AA73" s="117">
        <f>STOA!H73</f>
        <v>365.59000000000003</v>
      </c>
      <c r="AB73" s="117">
        <f>-STOA!N73</f>
        <v>-272.14999999999998</v>
      </c>
      <c r="AC73">
        <f t="shared" si="3"/>
        <v>18.739373780874299</v>
      </c>
      <c r="AD73">
        <f t="shared" si="4"/>
        <v>1551.4295192359316</v>
      </c>
      <c r="AE73">
        <f>'IDT-1'!B73</f>
        <v>0</v>
      </c>
      <c r="AF73" s="26"/>
      <c r="AG73">
        <f t="shared" si="5"/>
        <v>1551.4295192359316</v>
      </c>
      <c r="AI73" s="75">
        <f>PXIL!H73</f>
        <v>0</v>
      </c>
      <c r="AJ73" s="75">
        <f>PXIL!N73</f>
        <v>0</v>
      </c>
      <c r="AK73" s="75">
        <f>RTM_IEX!H73</f>
        <v>143.53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12.365406713032959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7.4488695999999992</v>
      </c>
      <c r="O74">
        <f>BRPL_ISGS_exbus!BB74</f>
        <v>965.13291549548376</v>
      </c>
      <c r="P74" s="77">
        <v>110.95</v>
      </c>
      <c r="Q74" s="77">
        <v>38.17</v>
      </c>
      <c r="R74" s="80">
        <v>20.250000000000004</v>
      </c>
      <c r="S74" s="80">
        <v>0</v>
      </c>
      <c r="T74" s="78">
        <f>SUMPRODUCT(LTA!F74:AJ74,LTA!F$101:AJ$101,LTA!F$103:AJ$103)</f>
        <v>21.610000000000003</v>
      </c>
      <c r="U74" s="78">
        <f>SUMPRODUCT(LTA!F74:AJ74,LTA!F$102:AJ$102,LTA!F$103:AJ$103)</f>
        <v>22.34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18.3</v>
      </c>
      <c r="Z74" s="75">
        <f>IEX!N74</f>
        <v>0</v>
      </c>
      <c r="AA74" s="117">
        <f>STOA!H74</f>
        <v>426.97</v>
      </c>
      <c r="AB74" s="117">
        <f>-STOA!N74</f>
        <v>-272.14999999999998</v>
      </c>
      <c r="AC74">
        <f t="shared" si="3"/>
        <v>18.48973105605798</v>
      </c>
      <c r="AD74">
        <f t="shared" si="4"/>
        <v>1523.3106705043481</v>
      </c>
      <c r="AE74">
        <f>'IDT-1'!B74</f>
        <v>0</v>
      </c>
      <c r="AF74" s="26"/>
      <c r="AG74">
        <f t="shared" si="5"/>
        <v>1523.3106705043481</v>
      </c>
      <c r="AI74" s="75">
        <f>PXIL!H74</f>
        <v>0</v>
      </c>
      <c r="AJ74" s="75">
        <f>PXIL!N74</f>
        <v>0</v>
      </c>
      <c r="AK74" s="75">
        <f>RTM_IEX!H74</f>
        <v>77.06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12.476806773510734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140.60999999999999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7.4739555999999991</v>
      </c>
      <c r="O75">
        <f>BRPL_ISGS_exbus!BB75</f>
        <v>979.68351405291594</v>
      </c>
      <c r="P75" s="77">
        <v>110.95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11.7</v>
      </c>
      <c r="U75" s="78">
        <f>SUMPRODUCT(LTA!F75:AJ75,LTA!F$102:AJ$102,LTA!F$103:AJ$103)</f>
        <v>23.85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224.26000000000002</v>
      </c>
      <c r="AB75" s="117">
        <f>-STOA!N75</f>
        <v>0</v>
      </c>
      <c r="AC75">
        <f t="shared" si="3"/>
        <v>14.129162995530132</v>
      </c>
      <c r="AD75">
        <f t="shared" si="4"/>
        <v>1578.8683231827861</v>
      </c>
      <c r="AE75">
        <f>'IDT-1'!B75</f>
        <v>0</v>
      </c>
      <c r="AF75" s="26"/>
      <c r="AG75">
        <f t="shared" si="5"/>
        <v>1578.8683231827861</v>
      </c>
      <c r="AI75" s="75">
        <f>PXIL!H75</f>
        <v>0</v>
      </c>
      <c r="AJ75" s="75">
        <f>PXIL!N75</f>
        <v>0</v>
      </c>
      <c r="AK75" s="75">
        <f>RTM_IEX!H75</f>
        <v>50.09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3.7480537123513962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140.60999999999999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7.3368187999999988</v>
      </c>
      <c r="O76">
        <f>BRPL_ISGS_exbus!BB76</f>
        <v>1003.2683322954157</v>
      </c>
      <c r="P76" s="77">
        <v>110.95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6.5299999999999994</v>
      </c>
      <c r="U76" s="78">
        <f>SUMPRODUCT(LTA!F76:AJ76,LTA!F$102:AJ$102,LTA!F$103:AJ$103)</f>
        <v>25.02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236.64000000000001</v>
      </c>
      <c r="AB76" s="117">
        <f>-STOA!N76</f>
        <v>0</v>
      </c>
      <c r="AC76">
        <f t="shared" si="3"/>
        <v>14.349417565285931</v>
      </c>
      <c r="AD76">
        <f t="shared" si="4"/>
        <v>1603.6769969943709</v>
      </c>
      <c r="AE76">
        <f>'IDT-1'!B76</f>
        <v>0</v>
      </c>
      <c r="AF76" s="26"/>
      <c r="AG76">
        <f t="shared" si="5"/>
        <v>1603.6769969943709</v>
      </c>
      <c r="AI76" s="75">
        <f>PXIL!H76</f>
        <v>0</v>
      </c>
      <c r="AJ76" s="75">
        <f>PXIL!N76</f>
        <v>0</v>
      </c>
      <c r="AK76" s="75">
        <f>RTM_IEX!H76</f>
        <v>52.02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12.476806773510734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140.60999999999999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7.296681200000001</v>
      </c>
      <c r="O77">
        <f>BRPL_ISGS_exbus!BB77</f>
        <v>1049.2169321358156</v>
      </c>
      <c r="P77" s="77">
        <v>110.95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4.6099999999999994</v>
      </c>
      <c r="U77" s="78">
        <f>SUMPRODUCT(LTA!F77:AJ77,LTA!F$102:AJ$102,LTA!F$103:AJ$103)</f>
        <v>22.89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212.57</v>
      </c>
      <c r="AB77" s="117">
        <f>-STOA!N77</f>
        <v>0</v>
      </c>
      <c r="AC77">
        <f t="shared" si="3"/>
        <v>14.413193059939648</v>
      </c>
      <c r="AD77">
        <f t="shared" si="4"/>
        <v>1610.8604368012761</v>
      </c>
      <c r="AE77">
        <f>'IDT-1'!B77</f>
        <v>0</v>
      </c>
      <c r="AF77" s="26"/>
      <c r="AG77">
        <f t="shared" si="5"/>
        <v>1610.8604368012761</v>
      </c>
      <c r="AI77" s="75">
        <f>PXIL!H77</f>
        <v>0</v>
      </c>
      <c r="AJ77" s="75">
        <f>PXIL!N77</f>
        <v>0</v>
      </c>
      <c r="AK77" s="75">
        <f>RTM_IEX!H77</f>
        <v>32.75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12.476806773510734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149.62</v>
      </c>
      <c r="J78">
        <f>Bawana_RLNG!P78</f>
        <v>0</v>
      </c>
      <c r="K78">
        <f>Bawana_Spot!P78</f>
        <v>0</v>
      </c>
      <c r="L78">
        <f>TWOMCL!O78</f>
        <v>-6.1058823529411761</v>
      </c>
      <c r="M78">
        <f>EDWPCL!S78</f>
        <v>0</v>
      </c>
      <c r="N78">
        <f>'MSW BWN'!S78</f>
        <v>7.3134052000000001</v>
      </c>
      <c r="O78">
        <f>BRPL_ISGS_exbus!BB78</f>
        <v>1048.1135213122286</v>
      </c>
      <c r="P78" s="77">
        <v>110.95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4.3</v>
      </c>
      <c r="U78" s="78">
        <f>SUMPRODUCT(LTA!F78:AJ78,LTA!F$102:AJ$102,LTA!F$103:AJ$103)</f>
        <v>24.639999999999997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172.11999999999995</v>
      </c>
      <c r="AB78" s="117">
        <f>-STOA!N78</f>
        <v>0</v>
      </c>
      <c r="AC78">
        <f t="shared" si="3"/>
        <v>14.300484592932548</v>
      </c>
      <c r="AD78">
        <f t="shared" si="4"/>
        <v>1598.2073663398655</v>
      </c>
      <c r="AE78">
        <f>'IDT-1'!B78</f>
        <v>0</v>
      </c>
      <c r="AF78" s="26"/>
      <c r="AG78">
        <f t="shared" si="5"/>
        <v>1598.2073663398655</v>
      </c>
      <c r="AI78" s="75">
        <f>PXIL!H78</f>
        <v>0</v>
      </c>
      <c r="AJ78" s="75">
        <f>PXIL!N78</f>
        <v>0</v>
      </c>
      <c r="AK78" s="75">
        <f>RTM_IEX!H78</f>
        <v>51.05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12.476806773510734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149.62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7.4421799999999996</v>
      </c>
      <c r="O79">
        <f>BRPL_ISGS_exbus!BB79</f>
        <v>1019.8822500370287</v>
      </c>
      <c r="P79" s="77">
        <v>110.95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4.3</v>
      </c>
      <c r="U79" s="78">
        <f>SUMPRODUCT(LTA!F79:AJ79,LTA!F$102:AJ$102,LTA!F$103:AJ$103)</f>
        <v>9.67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114.32</v>
      </c>
      <c r="AB79" s="117">
        <f>-STOA!N79</f>
        <v>0</v>
      </c>
      <c r="AC79">
        <f t="shared" si="3"/>
        <v>13.480840246910324</v>
      </c>
      <c r="AD79">
        <f t="shared" si="4"/>
        <v>1505.8436063155189</v>
      </c>
      <c r="AE79">
        <f>'IDT-1'!B79</f>
        <v>0</v>
      </c>
      <c r="AF79" s="26"/>
      <c r="AG79">
        <f t="shared" si="5"/>
        <v>1505.8436063155189</v>
      </c>
      <c r="AI79" s="75">
        <f>PXIL!H79</f>
        <v>0</v>
      </c>
      <c r="AJ79" s="75">
        <f>PXIL!N79</f>
        <v>0</v>
      </c>
      <c r="AK79" s="75">
        <f>RTM_IEX!H79</f>
        <v>58.76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12.476806773510734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149.62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7.3619047999999996</v>
      </c>
      <c r="O80">
        <f>BRPL_ISGS_exbus!BB80</f>
        <v>1019.8822500370287</v>
      </c>
      <c r="P80" s="77">
        <v>110.95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4.3</v>
      </c>
      <c r="U80" s="78">
        <f>SUMPRODUCT(LTA!F80:AJ80,LTA!F$102:AJ$102,LTA!F$103:AJ$103)</f>
        <v>11.18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99.87</v>
      </c>
      <c r="AB80" s="117">
        <f>-STOA!N80</f>
        <v>0</v>
      </c>
      <c r="AC80">
        <f t="shared" si="3"/>
        <v>13.824037825150324</v>
      </c>
      <c r="AD80">
        <f t="shared" si="4"/>
        <v>1544.5001335372788</v>
      </c>
      <c r="AE80">
        <f>'IDT-1'!B80</f>
        <v>0</v>
      </c>
      <c r="AF80" s="26"/>
      <c r="AG80">
        <f t="shared" si="5"/>
        <v>1544.5001335372788</v>
      </c>
      <c r="AI80" s="75">
        <f>PXIL!H80</f>
        <v>0</v>
      </c>
      <c r="AJ80" s="75">
        <f>PXIL!N80</f>
        <v>0</v>
      </c>
      <c r="AK80" s="75">
        <f>RTM_IEX!H80</f>
        <v>110.78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12.476806773510734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149.62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7.4338180000000005</v>
      </c>
      <c r="O81">
        <f>BRPL_ISGS_exbus!BB81</f>
        <v>1022.3811798083384</v>
      </c>
      <c r="P81" s="77">
        <v>110.95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4.24</v>
      </c>
      <c r="U81" s="78">
        <f>SUMPRODUCT(LTA!F81:AJ81,LTA!F$102:AJ$102,LTA!F$103:AJ$103)</f>
        <v>12.48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99.87</v>
      </c>
      <c r="AB81" s="117">
        <f>-STOA!N81</f>
        <v>0</v>
      </c>
      <c r="AC81">
        <f t="shared" si="3"/>
        <v>13.79817324329785</v>
      </c>
      <c r="AD81">
        <f t="shared" si="4"/>
        <v>1541.5868410904409</v>
      </c>
      <c r="AE81">
        <f>'IDT-1'!B81</f>
        <v>0</v>
      </c>
      <c r="AF81" s="26"/>
      <c r="AG81">
        <f t="shared" si="5"/>
        <v>1541.5868410904409</v>
      </c>
      <c r="AI81" s="75">
        <f>PXIL!H81</f>
        <v>0</v>
      </c>
      <c r="AJ81" s="75">
        <f>PXIL!N81</f>
        <v>0</v>
      </c>
      <c r="AK81" s="75">
        <f>RTM_IEX!H81</f>
        <v>104.03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12.476806773510734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149.62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7.3451807999999996</v>
      </c>
      <c r="O82">
        <f>BRPL_ISGS_exbus!BB82</f>
        <v>1022.3811798083384</v>
      </c>
      <c r="P82" s="77">
        <v>110.95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4.1900000000000004</v>
      </c>
      <c r="U82" s="78">
        <f>SUMPRODUCT(LTA!F82:AJ82,LTA!F$102:AJ$102,LTA!F$103:AJ$103)</f>
        <v>14.629999999999999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75.790000000000006</v>
      </c>
      <c r="AB82" s="117">
        <f>-STOA!N82</f>
        <v>0</v>
      </c>
      <c r="AC82">
        <f t="shared" si="3"/>
        <v>13.553193235937851</v>
      </c>
      <c r="AD82">
        <f t="shared" si="4"/>
        <v>1513.9931838978009</v>
      </c>
      <c r="AE82">
        <f>'IDT-1'!B82</f>
        <v>5</v>
      </c>
      <c r="AF82" s="26"/>
      <c r="AG82">
        <f t="shared" si="5"/>
        <v>1518.9931838978009</v>
      </c>
      <c r="AI82" s="75">
        <f>PXIL!H82</f>
        <v>0</v>
      </c>
      <c r="AJ82" s="75">
        <f>PXIL!N82</f>
        <v>0</v>
      </c>
      <c r="AK82" s="75">
        <f>RTM_IEX!H82</f>
        <v>98.26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11.822201434362334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6.8953051999999992</v>
      </c>
      <c r="O83">
        <f>BRPL_ISGS_exbus!BB83</f>
        <v>1015.3078940681385</v>
      </c>
      <c r="P83" s="77">
        <v>110.95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4.09</v>
      </c>
      <c r="U83" s="78">
        <f>SUMPRODUCT(LTA!F83:AJ83,LTA!F$102:AJ$102,LTA!F$103:AJ$103)</f>
        <v>15.74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73.69</v>
      </c>
      <c r="AB83" s="117">
        <f>-STOA!N83</f>
        <v>0</v>
      </c>
      <c r="AC83">
        <f t="shared" si="3"/>
        <v>13.472340889159584</v>
      </c>
      <c r="AD83">
        <f t="shared" si="4"/>
        <v>1504.8862695652308</v>
      </c>
      <c r="AE83">
        <f>'IDT-1'!B83</f>
        <v>0</v>
      </c>
      <c r="AF83" s="26"/>
      <c r="AG83">
        <f t="shared" si="5"/>
        <v>1504.8862695652308</v>
      </c>
      <c r="AI83" s="75">
        <f>PXIL!H83</f>
        <v>0</v>
      </c>
      <c r="AJ83" s="75">
        <f>PXIL!N83</f>
        <v>0</v>
      </c>
      <c r="AK83" s="75">
        <f>RTM_IEX!H83</f>
        <v>148.34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11.822201434362334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7.3535428000000005</v>
      </c>
      <c r="O84">
        <f>BRPL_ISGS_exbus!BB84</f>
        <v>1015.3078940681385</v>
      </c>
      <c r="P84" s="77">
        <v>110.95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4.0599999999999996</v>
      </c>
      <c r="U84" s="78">
        <f>SUMPRODUCT(LTA!F84:AJ84,LTA!F$102:AJ$102,LTA!F$103:AJ$103)</f>
        <v>17.170000000000002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73.69</v>
      </c>
      <c r="AB84" s="117">
        <f>-STOA!N84</f>
        <v>0</v>
      </c>
      <c r="AC84">
        <f t="shared" si="3"/>
        <v>12.810565380039584</v>
      </c>
      <c r="AD84">
        <f t="shared" si="4"/>
        <v>1430.346282674351</v>
      </c>
      <c r="AE84">
        <f>'IDT-1'!B84</f>
        <v>0</v>
      </c>
      <c r="AF84" s="26"/>
      <c r="AG84">
        <f t="shared" si="5"/>
        <v>1430.346282674351</v>
      </c>
      <c r="AI84" s="75">
        <f>PXIL!H84</f>
        <v>0</v>
      </c>
      <c r="AJ84" s="75">
        <f>PXIL!N84</f>
        <v>0</v>
      </c>
      <c r="AK84" s="75">
        <f>RTM_IEX!H84</f>
        <v>71.28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11.822201434362334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99.61097154250497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7.3284567999999988</v>
      </c>
      <c r="O85">
        <f>BRPL_ISGS_exbus!BB85</f>
        <v>1012.2647346215329</v>
      </c>
      <c r="P85" s="77">
        <v>110.95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3.97</v>
      </c>
      <c r="U85" s="78">
        <f>SUMPRODUCT(LTA!F85:AJ85,LTA!F$102:AJ$102,LTA!F$103:AJ$103)</f>
        <v>18.68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73.69</v>
      </c>
      <c r="AB85" s="117">
        <f>-STOA!N85</f>
        <v>0</v>
      </c>
      <c r="AC85">
        <f t="shared" si="3"/>
        <v>12.6603733696835</v>
      </c>
      <c r="AD85">
        <f t="shared" si="4"/>
        <v>1413.4292007806062</v>
      </c>
      <c r="AE85">
        <f>'IDT-1'!B85</f>
        <v>5</v>
      </c>
      <c r="AF85" s="26"/>
      <c r="AG85">
        <f t="shared" si="5"/>
        <v>1418.4292007806062</v>
      </c>
      <c r="AI85" s="75">
        <f>PXIL!H85</f>
        <v>0</v>
      </c>
      <c r="AJ85" s="75">
        <f>PXIL!N85</f>
        <v>0</v>
      </c>
      <c r="AK85" s="75">
        <f>RTM_IEX!H85</f>
        <v>55.87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11.822201434362334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99.61097154250497</v>
      </c>
      <c r="J86">
        <f>Bawana_RLNG!P86</f>
        <v>0</v>
      </c>
      <c r="K86">
        <f>Bawana_Spot!P86</f>
        <v>0</v>
      </c>
      <c r="L86">
        <f>TWOMCL!O86</f>
        <v>-5.8900452488687787</v>
      </c>
      <c r="M86">
        <f>EDWPCL!S86</f>
        <v>0</v>
      </c>
      <c r="N86">
        <f>'MSW BWN'!S86</f>
        <v>7.2013543999999987</v>
      </c>
      <c r="O86">
        <f>BRPL_ISGS_exbus!BB86</f>
        <v>935.69933453274314</v>
      </c>
      <c r="P86" s="77">
        <v>110.95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3.9</v>
      </c>
      <c r="U86" s="78">
        <f>SUMPRODUCT(LTA!F86:AJ86,LTA!F$102:AJ$102,LTA!F$103:AJ$103)</f>
        <v>20.63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73.69</v>
      </c>
      <c r="AB86" s="117">
        <f>-STOA!N86</f>
        <v>0</v>
      </c>
      <c r="AC86">
        <f t="shared" si="3"/>
        <v>12.449249495488642</v>
      </c>
      <c r="AD86">
        <f t="shared" si="4"/>
        <v>1390.1245671652534</v>
      </c>
      <c r="AE86">
        <f>'IDT-1'!B86</f>
        <v>35</v>
      </c>
      <c r="AF86" s="26"/>
      <c r="AG86">
        <f t="shared" si="5"/>
        <v>1425.1245671652534</v>
      </c>
      <c r="AI86" s="75">
        <f>PXIL!H86</f>
        <v>0</v>
      </c>
      <c r="AJ86" s="75">
        <f>PXIL!N86</f>
        <v>0</v>
      </c>
      <c r="AK86" s="75">
        <f>RTM_IEX!H86</f>
        <v>106.93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11.822201434362334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99.61097154250497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7.3936803999999992</v>
      </c>
      <c r="O87">
        <f>BRPL_ISGS_exbus!BB87</f>
        <v>931.79823458917429</v>
      </c>
      <c r="P87" s="77">
        <v>110.95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3.83</v>
      </c>
      <c r="U87" s="78">
        <f>SUMPRODUCT(LTA!F87:AJ87,LTA!F$102:AJ$102,LTA!F$103:AJ$103)</f>
        <v>21.169999999999998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72.569999999999993</v>
      </c>
      <c r="AB87" s="117">
        <f>-STOA!N87</f>
        <v>0</v>
      </c>
      <c r="AC87">
        <f t="shared" si="3"/>
        <v>12.74352213707874</v>
      </c>
      <c r="AD87">
        <f t="shared" si="4"/>
        <v>1422.7947755808523</v>
      </c>
      <c r="AE87">
        <f>'IDT-1'!B87</f>
        <v>4</v>
      </c>
      <c r="AF87" s="26"/>
      <c r="AG87">
        <f t="shared" si="5"/>
        <v>1426.7947755808523</v>
      </c>
      <c r="AI87" s="75">
        <f>PXIL!H87</f>
        <v>0</v>
      </c>
      <c r="AJ87" s="75">
        <f>PXIL!N87</f>
        <v>0</v>
      </c>
      <c r="AK87" s="75">
        <f>RTM_IEX!H87</f>
        <v>144.49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11.822201434362334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99.61097154250497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7.1762684000000005</v>
      </c>
      <c r="O88">
        <f>BRPL_ISGS_exbus!BB88</f>
        <v>931.79830819660845</v>
      </c>
      <c r="P88" s="77">
        <v>110.95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3.65</v>
      </c>
      <c r="U88" s="78">
        <f>SUMPRODUCT(LTA!F88:AJ88,LTA!F$102:AJ$102,LTA!F$103:AJ$103)</f>
        <v>21.14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72.569999999999993</v>
      </c>
      <c r="AB88" s="117">
        <f>-STOA!N88</f>
        <v>0</v>
      </c>
      <c r="AC88">
        <f t="shared" si="3"/>
        <v>12.366729559224165</v>
      </c>
      <c r="AD88">
        <f t="shared" si="4"/>
        <v>1380.3542297661411</v>
      </c>
      <c r="AE88">
        <f>'IDT-1'!B88</f>
        <v>0</v>
      </c>
      <c r="AF88" s="26"/>
      <c r="AG88">
        <f t="shared" si="5"/>
        <v>1380.3542297661411</v>
      </c>
      <c r="AI88" s="75">
        <f>PXIL!H88</f>
        <v>0</v>
      </c>
      <c r="AJ88" s="75">
        <f>PXIL!N88</f>
        <v>0</v>
      </c>
      <c r="AK88" s="75">
        <f>RTM_IEX!H88</f>
        <v>102.1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11.822201434362334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99.61097154250497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7.4823176</v>
      </c>
      <c r="O89">
        <f>BRPL_ISGS_exbus!BB89</f>
        <v>932.73247166380838</v>
      </c>
      <c r="P89" s="77">
        <v>110.95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3.55</v>
      </c>
      <c r="U89" s="78">
        <f>SUMPRODUCT(LTA!F89:AJ89,LTA!F$102:AJ$102,LTA!F$103:AJ$103)</f>
        <v>27.740000000000002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72.569999999999993</v>
      </c>
      <c r="AB89" s="117">
        <f>-STOA!N89</f>
        <v>0</v>
      </c>
      <c r="AC89">
        <f t="shared" si="3"/>
        <v>11.968707430695524</v>
      </c>
      <c r="AD89">
        <f t="shared" si="4"/>
        <v>1335.5224645618698</v>
      </c>
      <c r="AE89">
        <f>'IDT-1'!B89</f>
        <v>11</v>
      </c>
      <c r="AF89" s="26"/>
      <c r="AG89">
        <f t="shared" si="5"/>
        <v>1346.5224645618698</v>
      </c>
      <c r="AI89" s="75">
        <f>PXIL!H89</f>
        <v>0</v>
      </c>
      <c r="AJ89" s="75">
        <f>PXIL!N89</f>
        <v>0</v>
      </c>
      <c r="AK89" s="75">
        <f>RTM_IEX!H89</f>
        <v>49.13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11.822201434362334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99.61097154250497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7.7231432</v>
      </c>
      <c r="O90">
        <f>BRPL_ISGS_exbus!BB90</f>
        <v>901.7280117869085</v>
      </c>
      <c r="P90" s="77">
        <v>110.95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3.48</v>
      </c>
      <c r="U90" s="78">
        <f>SUMPRODUCT(LTA!F90:AJ90,LTA!F$102:AJ$102,LTA!F$103:AJ$103)</f>
        <v>26.86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72.569999999999993</v>
      </c>
      <c r="AB90" s="117">
        <f>-STOA!N90</f>
        <v>0</v>
      </c>
      <c r="AC90">
        <f t="shared" si="3"/>
        <v>11.850667449058804</v>
      </c>
      <c r="AD90">
        <f t="shared" si="4"/>
        <v>1322.2268702666065</v>
      </c>
      <c r="AE90">
        <f>'IDT-1'!B90</f>
        <v>29</v>
      </c>
      <c r="AF90" s="26"/>
      <c r="AG90">
        <f t="shared" si="5"/>
        <v>1351.2268702666065</v>
      </c>
      <c r="AI90" s="75">
        <f>PXIL!H90</f>
        <v>0</v>
      </c>
      <c r="AJ90" s="75">
        <f>PXIL!N90</f>
        <v>0</v>
      </c>
      <c r="AK90" s="75">
        <f>RTM_IEX!H90</f>
        <v>67.430000000000007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11.822201434362334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99.61097154250497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7.5458687999999983</v>
      </c>
      <c r="O91">
        <f>BRPL_ISGS_exbus!BB91</f>
        <v>880.06263867060852</v>
      </c>
      <c r="P91" s="77">
        <v>110.95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3.11</v>
      </c>
      <c r="U91" s="78">
        <f>SUMPRODUCT(LTA!F91:AJ91,LTA!F$102:AJ$102,LTA!F$103:AJ$103)</f>
        <v>26.31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22.16</v>
      </c>
      <c r="Z91" s="75">
        <f>IEX!N91</f>
        <v>0</v>
      </c>
      <c r="AA91" s="117">
        <f>STOA!H91</f>
        <v>216.81</v>
      </c>
      <c r="AB91" s="117">
        <f>-STOA!N91</f>
        <v>-224.33</v>
      </c>
      <c r="AC91">
        <f t="shared" si="3"/>
        <v>16.140570497969438</v>
      </c>
      <c r="AD91">
        <f t="shared" si="4"/>
        <v>1354.7743197013958</v>
      </c>
      <c r="AE91">
        <f>'IDT-1'!B91</f>
        <v>0</v>
      </c>
      <c r="AF91" s="26"/>
      <c r="AG91">
        <f t="shared" si="5"/>
        <v>1354.7743197013958</v>
      </c>
      <c r="AI91" s="75">
        <f>PXIL!H91</f>
        <v>0</v>
      </c>
      <c r="AJ91" s="75">
        <f>PXIL!N91</f>
        <v>0</v>
      </c>
      <c r="AK91" s="75">
        <f>RTM_IEX!H91</f>
        <v>184.96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11.822201434362334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99.61097154250497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7.3853184000000001</v>
      </c>
      <c r="O92">
        <f>BRPL_ISGS_exbus!BB92</f>
        <v>864.21738869740852</v>
      </c>
      <c r="P92" s="77">
        <v>110.95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2.96</v>
      </c>
      <c r="U92" s="78">
        <f>SUMPRODUCT(LTA!F92:AJ92,LTA!F$102:AJ$102,LTA!F$103:AJ$103)</f>
        <v>38.61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13.48</v>
      </c>
      <c r="Z92" s="75">
        <f>IEX!N92</f>
        <v>0</v>
      </c>
      <c r="AA92" s="117">
        <f>STOA!H92</f>
        <v>205.25</v>
      </c>
      <c r="AB92" s="117">
        <f>-STOA!N92</f>
        <v>-224.33</v>
      </c>
      <c r="AC92">
        <f t="shared" si="3"/>
        <v>15.80990345468528</v>
      </c>
      <c r="AD92">
        <f t="shared" si="4"/>
        <v>1317.5291863714801</v>
      </c>
      <c r="AE92">
        <f>'IDT-1'!B92</f>
        <v>0</v>
      </c>
      <c r="AF92" s="26"/>
      <c r="AG92">
        <f t="shared" si="5"/>
        <v>1317.5291863714801</v>
      </c>
      <c r="AI92" s="75">
        <f>PXIL!H92</f>
        <v>0</v>
      </c>
      <c r="AJ92" s="75">
        <f>PXIL!N92</f>
        <v>0</v>
      </c>
      <c r="AK92" s="75">
        <f>RTM_IEX!H92</f>
        <v>171.48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11.822201434362334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99.61097154250497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7.4488695999999992</v>
      </c>
      <c r="O93">
        <f>BRPL_ISGS_exbus!BB93</f>
        <v>831.72691137600873</v>
      </c>
      <c r="P93" s="77">
        <v>110.95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8.8800000000000008</v>
      </c>
      <c r="U93" s="78">
        <f>SUMPRODUCT(LTA!F93:AJ93,LTA!F$102:AJ$102,LTA!F$103:AJ$103)</f>
        <v>38.53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11.56</v>
      </c>
      <c r="Z93" s="75">
        <f>IEX!N93</f>
        <v>0</v>
      </c>
      <c r="AA93" s="117">
        <f>STOA!H93</f>
        <v>205.25</v>
      </c>
      <c r="AB93" s="117">
        <f>-STOA!N93</f>
        <v>-224.33</v>
      </c>
      <c r="AC93">
        <f t="shared" si="3"/>
        <v>15.38937850481696</v>
      </c>
      <c r="AD93">
        <f t="shared" si="4"/>
        <v>1270.1627851999488</v>
      </c>
      <c r="AE93">
        <f>'IDT-1'!B93</f>
        <v>0</v>
      </c>
      <c r="AF93" s="26"/>
      <c r="AG93">
        <f t="shared" si="5"/>
        <v>1270.1627851999488</v>
      </c>
      <c r="AI93" s="75">
        <f>PXIL!H93</f>
        <v>0</v>
      </c>
      <c r="AJ93" s="75">
        <f>PXIL!N93</f>
        <v>0</v>
      </c>
      <c r="AK93" s="75">
        <f>RTM_IEX!H93</f>
        <v>152.19999999999999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11.822201434362334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99.61097154250497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7.1277687999999992</v>
      </c>
      <c r="O94">
        <f>BRPL_ISGS_exbus!BB94</f>
        <v>805.37682546070857</v>
      </c>
      <c r="P94" s="77">
        <v>110.95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8.8000000000000007</v>
      </c>
      <c r="U94" s="78">
        <f>SUMPRODUCT(LTA!F94:AJ94,LTA!F$102:AJ$102,LTA!F$103:AJ$103)</f>
        <v>38.880000000000003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16.38</v>
      </c>
      <c r="Z94" s="75">
        <f>IEX!N94</f>
        <v>0</v>
      </c>
      <c r="AA94" s="117">
        <f>STOA!H94</f>
        <v>205.25</v>
      </c>
      <c r="AB94" s="117">
        <f>-STOA!N94</f>
        <v>-224.33</v>
      </c>
      <c r="AC94">
        <f t="shared" si="3"/>
        <v>15.445248061722321</v>
      </c>
      <c r="AD94">
        <f t="shared" si="4"/>
        <v>1276.4557289277432</v>
      </c>
      <c r="AE94">
        <f>'IDT-1'!B94</f>
        <v>0</v>
      </c>
      <c r="AF94" s="26"/>
      <c r="AG94">
        <f t="shared" si="5"/>
        <v>1276.4557289277432</v>
      </c>
      <c r="AI94" s="75">
        <f>PXIL!H94</f>
        <v>0</v>
      </c>
      <c r="AJ94" s="75">
        <f>PXIL!N94</f>
        <v>0</v>
      </c>
      <c r="AK94" s="75">
        <f>RTM_IEX!H94</f>
        <v>180.13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11.822201434362334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99.61097154250497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7.2013543999999987</v>
      </c>
      <c r="O95">
        <f>BRPL_ISGS_exbus!BB95</f>
        <v>789.98173817610859</v>
      </c>
      <c r="P95" s="77">
        <v>110.95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10.92</v>
      </c>
      <c r="U95" s="78">
        <f>SUMPRODUCT(LTA!F95:AJ95,LTA!F$102:AJ$102,LTA!F$103:AJ$103)</f>
        <v>39.370000000000005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10.59</v>
      </c>
      <c r="Z95" s="75">
        <f>IEX!N95</f>
        <v>0</v>
      </c>
      <c r="AA95" s="117">
        <f>STOA!H95</f>
        <v>205.25</v>
      </c>
      <c r="AB95" s="117">
        <f>-STOA!N95</f>
        <v>-224.33</v>
      </c>
      <c r="AC95">
        <f t="shared" si="3"/>
        <v>14.79931484689784</v>
      </c>
      <c r="AD95">
        <f t="shared" si="4"/>
        <v>1203.7001604579677</v>
      </c>
      <c r="AE95">
        <f>'IDT-1'!B95</f>
        <v>0</v>
      </c>
      <c r="AF95" s="26"/>
      <c r="AG95">
        <f t="shared" si="5"/>
        <v>1203.7001604579677</v>
      </c>
      <c r="AI95" s="75">
        <f>PXIL!H95</f>
        <v>0</v>
      </c>
      <c r="AJ95" s="75">
        <f>PXIL!N95</f>
        <v>0</v>
      </c>
      <c r="AK95" s="75">
        <f>RTM_IEX!H95</f>
        <v>125.23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11.822201434362334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99.61097154250497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7.0006663999999992</v>
      </c>
      <c r="O96">
        <f>BRPL_ISGS_exbus!BB96</f>
        <v>787.77784639250854</v>
      </c>
      <c r="P96" s="77">
        <v>110.95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12.68</v>
      </c>
      <c r="U96" s="78">
        <f>SUMPRODUCT(LTA!F96:AJ96,LTA!F$102:AJ$102,LTA!F$103:AJ$103)</f>
        <v>39.869999999999997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205.25</v>
      </c>
      <c r="AB96" s="117">
        <f>-STOA!N96</f>
        <v>-224.33</v>
      </c>
      <c r="AC96">
        <f t="shared" si="3"/>
        <v>15.086242544802161</v>
      </c>
      <c r="AD96">
        <f t="shared" si="4"/>
        <v>1236.0186529764633</v>
      </c>
      <c r="AE96">
        <f>'IDT-1'!B96</f>
        <v>0</v>
      </c>
      <c r="AF96" s="26"/>
      <c r="AG96">
        <f t="shared" si="5"/>
        <v>1236.0186529764633</v>
      </c>
      <c r="AI96" s="75">
        <f>PXIL!H96</f>
        <v>0</v>
      </c>
      <c r="AJ96" s="75">
        <f>PXIL!N96</f>
        <v>0</v>
      </c>
      <c r="AK96" s="75">
        <f>RTM_IEX!H96</f>
        <v>168.57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11.822201434362334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99.61097154250497</v>
      </c>
      <c r="J97">
        <f>Bawana_RLNG!P97</f>
        <v>0</v>
      </c>
      <c r="K97">
        <f>Bawana_Spot!P97</f>
        <v>0</v>
      </c>
      <c r="L97">
        <f>TWOMCL!O97</f>
        <v>-6.1058823529411761</v>
      </c>
      <c r="M97">
        <f>EDWPCL!S97</f>
        <v>0</v>
      </c>
      <c r="N97">
        <f>'MSW BWN'!S97</f>
        <v>7.0876311999999997</v>
      </c>
      <c r="O97">
        <f>BRPL_ISGS_exbus!BB97</f>
        <v>775.73820746330853</v>
      </c>
      <c r="P97" s="77">
        <v>110.95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17.740000000000002</v>
      </c>
      <c r="U97" s="78">
        <f>SUMPRODUCT(LTA!F97:AJ97,LTA!F$102:AJ$102,LTA!F$103:AJ$103)</f>
        <v>39.840000000000003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66.47</v>
      </c>
      <c r="Z97" s="75">
        <f>IEX!N97</f>
        <v>0</v>
      </c>
      <c r="AA97" s="117">
        <f>STOA!H97</f>
        <v>108.91999999999999</v>
      </c>
      <c r="AB97" s="117">
        <f>-STOA!N97</f>
        <v>-224.33</v>
      </c>
      <c r="AC97">
        <f t="shared" si="3"/>
        <v>14.313217389505667</v>
      </c>
      <c r="AD97">
        <f t="shared" si="4"/>
        <v>1148.9899118977291</v>
      </c>
      <c r="AE97">
        <f>'IDT-1'!B97</f>
        <v>0</v>
      </c>
      <c r="AF97" s="26"/>
      <c r="AG97">
        <f t="shared" si="5"/>
        <v>1148.9899118977291</v>
      </c>
      <c r="AI97" s="75">
        <f>PXIL!H97</f>
        <v>0</v>
      </c>
      <c r="AJ97" s="75">
        <f>PXIL!N97</f>
        <v>0</v>
      </c>
      <c r="AK97" s="75">
        <f>RTM_IEX!H97</f>
        <v>117.53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11.822201434362334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99.61097154250497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7.2883191999999983</v>
      </c>
      <c r="O98">
        <f>BRPL_ISGS_exbus!BB98</f>
        <v>775.73820746330853</v>
      </c>
      <c r="P98" s="77">
        <v>110.95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17.38</v>
      </c>
      <c r="U98" s="78">
        <f>SUMPRODUCT(LTA!F98:AJ98,LTA!F$102:AJ$102,LTA!F$103:AJ$103)</f>
        <v>39.68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45.27</v>
      </c>
      <c r="Z98" s="75">
        <f>IEX!N98</f>
        <v>0</v>
      </c>
      <c r="AA98" s="117">
        <f>STOA!H98</f>
        <v>108.91999999999999</v>
      </c>
      <c r="AB98" s="117">
        <f>-STOA!N98</f>
        <v>-224.33</v>
      </c>
      <c r="AC98">
        <f t="shared" si="3"/>
        <v>14.115497066865203</v>
      </c>
      <c r="AD98">
        <f t="shared" si="4"/>
        <v>1126.6774123252005</v>
      </c>
      <c r="AE98">
        <f>'IDT-1'!B98</f>
        <v>0</v>
      </c>
      <c r="AF98" s="26"/>
      <c r="AG98">
        <f t="shared" si="5"/>
        <v>1126.6774123252005</v>
      </c>
      <c r="AI98" s="75">
        <f>PXIL!H98</f>
        <v>0</v>
      </c>
      <c r="AJ98" s="75">
        <f>PXIL!N98</f>
        <v>0</v>
      </c>
      <c r="AK98" s="75">
        <f>RTM_IEX!H98</f>
        <v>116.56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0.29563950349673307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2.3827132388189294</v>
      </c>
      <c r="J99">
        <f t="shared" si="6"/>
        <v>0</v>
      </c>
      <c r="K99">
        <f t="shared" si="6"/>
        <v>0</v>
      </c>
      <c r="L99">
        <f t="shared" si="6"/>
        <v>-0.14581729598653453</v>
      </c>
      <c r="M99">
        <f t="shared" si="6"/>
        <v>0</v>
      </c>
      <c r="N99">
        <f t="shared" si="6"/>
        <v>0.17349937510000002</v>
      </c>
      <c r="O99">
        <f t="shared" si="6"/>
        <v>20.81298077698732</v>
      </c>
      <c r="P99" s="77">
        <f t="shared" si="6"/>
        <v>2.6628108712929515</v>
      </c>
      <c r="Q99" s="77">
        <f t="shared" si="6"/>
        <v>0.91620892063557502</v>
      </c>
      <c r="R99" s="80">
        <f t="shared" si="6"/>
        <v>0.52578000000000003</v>
      </c>
      <c r="S99" s="80">
        <f t="shared" si="6"/>
        <v>0</v>
      </c>
      <c r="T99" s="78">
        <f t="shared" si="6"/>
        <v>2.7305374999999992</v>
      </c>
      <c r="U99" s="78">
        <f t="shared" si="6"/>
        <v>0.45106250000000025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0.71774749999999998</v>
      </c>
      <c r="Z99" s="75">
        <f t="shared" si="6"/>
        <v>0</v>
      </c>
      <c r="AA99" s="117">
        <f t="shared" si="6"/>
        <v>4.132932499999999</v>
      </c>
      <c r="AB99" s="117">
        <f t="shared" si="6"/>
        <v>-5.0604400000000025</v>
      </c>
      <c r="AC99">
        <f t="shared" si="6"/>
        <v>0.37778637135388365</v>
      </c>
      <c r="AD99">
        <f t="shared" si="6"/>
        <v>32.047321518991083</v>
      </c>
      <c r="AE99">
        <f t="shared" si="6"/>
        <v>2.2249999999999999E-2</v>
      </c>
      <c r="AG99">
        <f t="shared" si="6"/>
        <v>32.069571518991083</v>
      </c>
      <c r="AI99">
        <f t="shared" si="6"/>
        <v>0</v>
      </c>
      <c r="AJ99">
        <f t="shared" si="6"/>
        <v>0</v>
      </c>
      <c r="AK99">
        <f t="shared" si="6"/>
        <v>1.7917300000000005</v>
      </c>
      <c r="AL99">
        <f t="shared" si="6"/>
        <v>-1.975E-2</v>
      </c>
      <c r="AM99">
        <f t="shared" si="6"/>
        <v>0</v>
      </c>
      <c r="AN99">
        <f t="shared" si="6"/>
        <v>0</v>
      </c>
      <c r="AO99">
        <f t="shared" si="6"/>
        <v>6.0832499999999998E-2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44855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44.395976073953229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4.1528639999999992</v>
      </c>
      <c r="O3">
        <f>BYPL_ISGS_exbus!BB3</f>
        <v>531.02560827145351</v>
      </c>
      <c r="P3" s="77">
        <v>64.17</v>
      </c>
      <c r="Q3" s="77">
        <v>9.2787478073134508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56.47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55.27</v>
      </c>
      <c r="AB3" s="117">
        <f>-STOA!O3</f>
        <v>-155.20999999999998</v>
      </c>
      <c r="AC3">
        <f>SUMIF(B3:AB3,"&gt;0")*$AC$2-SUMIF(B3:AB3,"&lt;0")*($AC$2/(1-$AC$2))+SUMIF(AI3:AR3,"&gt;0")*$AC$2-SUMIF(AI3:AR3,"&lt;0")*($AC$2/(1-$AC$2))</f>
        <v>8.1850737630368862</v>
      </c>
      <c r="AD3">
        <f>SUM(B3:AB3,AI3:AR3)-AC3</f>
        <v>609.97826034095999</v>
      </c>
      <c r="AE3">
        <f>'IDT-1'!C3</f>
        <v>0</v>
      </c>
      <c r="AF3" s="26"/>
      <c r="AG3">
        <f>SUM(AD3:AF3)</f>
        <v>609.97826034095999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44.395976073953229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4.1433039999999988</v>
      </c>
      <c r="O4">
        <f>BYPL_ISGS_exbus!BB4</f>
        <v>539.81713650990878</v>
      </c>
      <c r="P4" s="77">
        <v>64.17</v>
      </c>
      <c r="Q4" s="77">
        <v>9.2787478073134508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56.48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55.27</v>
      </c>
      <c r="AB4" s="117">
        <f>-STOA!O4</f>
        <v>-155.20999999999998</v>
      </c>
      <c r="AC4">
        <f t="shared" ref="AC4:AC67" si="0">SUMIF(B4:AB4,"&gt;0")*$AC$2-SUMIF(B4:AB4,"&lt;0")*($AC$2/(1-$AC$2))+SUMIF(AI4:AR4,"&gt;0")*$AC$2-SUMIF(AI4:AR4,"&lt;0")*($AC$2/(1-$AC$2))</f>
        <v>8.2624430835352918</v>
      </c>
      <c r="AD4">
        <f t="shared" ref="AD4:AD67" si="1">SUM(B4:AB4,AI4:AR4)-AC4</f>
        <v>618.692859258917</v>
      </c>
      <c r="AE4">
        <f>'IDT-1'!C4</f>
        <v>0</v>
      </c>
      <c r="AF4" s="26"/>
      <c r="AG4">
        <f t="shared" ref="AG4:AG67" si="2">SUM(AD4:AF4)</f>
        <v>618.692859258917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44.395976073953229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4.0477039999999995</v>
      </c>
      <c r="O5">
        <f>BYPL_ISGS_exbus!BB5</f>
        <v>529.26899870433795</v>
      </c>
      <c r="P5" s="77">
        <v>64.17</v>
      </c>
      <c r="Q5" s="77">
        <v>9.2787478073134508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56.48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55.27</v>
      </c>
      <c r="AB5" s="117">
        <f>-STOA!O5</f>
        <v>-155.20999999999998</v>
      </c>
      <c r="AC5">
        <f t="shared" si="0"/>
        <v>8.1687781908462682</v>
      </c>
      <c r="AD5">
        <f t="shared" si="1"/>
        <v>608.14278634603511</v>
      </c>
      <c r="AE5">
        <f>'IDT-1'!C5</f>
        <v>0</v>
      </c>
      <c r="AF5" s="26"/>
      <c r="AG5">
        <f t="shared" si="2"/>
        <v>608.14278634603511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44.395976073953229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4.0381439999999991</v>
      </c>
      <c r="O6">
        <f>BYPL_ISGS_exbus!BB6</f>
        <v>524.6327080466873</v>
      </c>
      <c r="P6" s="77">
        <v>64.17</v>
      </c>
      <c r="Q6" s="77">
        <v>9.2787478073134508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56.48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55.27</v>
      </c>
      <c r="AB6" s="117">
        <f>-STOA!O6</f>
        <v>-155.20999999999998</v>
      </c>
      <c r="AC6">
        <f t="shared" si="0"/>
        <v>8.2166759802808951</v>
      </c>
      <c r="AD6">
        <f t="shared" si="1"/>
        <v>593.44903789894977</v>
      </c>
      <c r="AE6">
        <f>'IDT-1'!C6</f>
        <v>0</v>
      </c>
      <c r="AF6" s="26"/>
      <c r="AG6">
        <f t="shared" si="2"/>
        <v>593.44903789894977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44.395976073953229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4.1758079999999991</v>
      </c>
      <c r="O7">
        <f>BYPL_ISGS_exbus!BB7</f>
        <v>524.63137604424617</v>
      </c>
      <c r="P7" s="77">
        <v>64.17</v>
      </c>
      <c r="Q7" s="77">
        <v>9.2787478073134508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56.489999999999995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55.27</v>
      </c>
      <c r="AB7" s="117">
        <f>-STOA!O7</f>
        <v>-170.20999999999998</v>
      </c>
      <c r="AC7">
        <f t="shared" si="0"/>
        <v>8.4399168899142953</v>
      </c>
      <c r="AD7">
        <f t="shared" si="1"/>
        <v>568.37212898687528</v>
      </c>
      <c r="AE7">
        <f>'IDT-1'!C7</f>
        <v>0</v>
      </c>
      <c r="AF7" s="26"/>
      <c r="AG7">
        <f t="shared" si="2"/>
        <v>568.37212898687528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44.395976073953229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4.423411999999999</v>
      </c>
      <c r="O8">
        <f>BYPL_ISGS_exbus!BB8</f>
        <v>514.68175810899913</v>
      </c>
      <c r="P8" s="77">
        <v>48.162097286939854</v>
      </c>
      <c r="Q8" s="77">
        <v>9.2787478073134508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56.559999999999995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55.27</v>
      </c>
      <c r="AB8" s="117">
        <f>-STOA!O8</f>
        <v>-170.20999999999998</v>
      </c>
      <c r="AC8">
        <f t="shared" si="0"/>
        <v>8.3474575362421213</v>
      </c>
      <c r="AD8">
        <f t="shared" si="1"/>
        <v>527.82467169224026</v>
      </c>
      <c r="AE8">
        <f>'IDT-1'!C8</f>
        <v>0</v>
      </c>
      <c r="AF8" s="26"/>
      <c r="AG8">
        <f t="shared" si="2"/>
        <v>527.82467169224026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44.395976073953229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4.414807999999999</v>
      </c>
      <c r="O9">
        <f>BYPL_ISGS_exbus!BB9</f>
        <v>505.18667513477692</v>
      </c>
      <c r="P9" s="77">
        <v>48.162097286939854</v>
      </c>
      <c r="Q9" s="77">
        <v>9.2787478073134508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56.569999999999993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55.27</v>
      </c>
      <c r="AB9" s="117">
        <f>-STOA!O9</f>
        <v>-170.20999999999998</v>
      </c>
      <c r="AC9">
        <f t="shared" si="0"/>
        <v>7.9531786275921315</v>
      </c>
      <c r="AD9">
        <f t="shared" si="1"/>
        <v>553.72526362666792</v>
      </c>
      <c r="AE9">
        <f>'IDT-1'!C9</f>
        <v>0</v>
      </c>
      <c r="AF9" s="26"/>
      <c r="AG9">
        <f t="shared" si="2"/>
        <v>553.72526362666792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44.395976073953229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4.3593599999999988</v>
      </c>
      <c r="O10">
        <f>BYPL_ISGS_exbus!BB10</f>
        <v>505.18618366934413</v>
      </c>
      <c r="P10" s="77">
        <v>48.162097286939854</v>
      </c>
      <c r="Q10" s="77">
        <v>9.2787478073134508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56.589999999999996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-12</v>
      </c>
      <c r="AA10" s="117">
        <f>STOA!I10</f>
        <v>55.27</v>
      </c>
      <c r="AB10" s="117">
        <f>-STOA!O10</f>
        <v>-170.20999999999998</v>
      </c>
      <c r="AC10">
        <f t="shared" si="0"/>
        <v>8.0593998905626663</v>
      </c>
      <c r="AD10">
        <f t="shared" si="1"/>
        <v>541.583102898265</v>
      </c>
      <c r="AE10">
        <f>'IDT-1'!C10</f>
        <v>0</v>
      </c>
      <c r="AF10" s="26"/>
      <c r="AG10">
        <f t="shared" si="2"/>
        <v>541.583102898265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44.395976073953229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4.3086919999999989</v>
      </c>
      <c r="O11">
        <f>BYPL_ISGS_exbus!BB11</f>
        <v>505.84228625224188</v>
      </c>
      <c r="P11" s="77">
        <v>48.162097286939854</v>
      </c>
      <c r="Q11" s="77">
        <v>9.2787478073134508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56.599999999999994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</v>
      </c>
      <c r="AA11" s="117">
        <f>STOA!I11</f>
        <v>55.27</v>
      </c>
      <c r="AB11" s="117">
        <f>-STOA!O11</f>
        <v>-180.20999999999998</v>
      </c>
      <c r="AC11">
        <f t="shared" si="0"/>
        <v>8.3755501781690018</v>
      </c>
      <c r="AD11">
        <f t="shared" si="1"/>
        <v>506.88238719355633</v>
      </c>
      <c r="AE11">
        <f>'IDT-1'!C11</f>
        <v>0</v>
      </c>
      <c r="AF11" s="26"/>
      <c r="AG11">
        <f t="shared" si="2"/>
        <v>506.88238719355633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19.78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44.395976073953229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4.4606959999999996</v>
      </c>
      <c r="O12">
        <f>BYPL_ISGS_exbus!BB12</f>
        <v>505.77378782799263</v>
      </c>
      <c r="P12" s="77">
        <v>48.162097286939854</v>
      </c>
      <c r="Q12" s="77">
        <v>9.2787478073134508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56.62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</v>
      </c>
      <c r="AA12" s="117">
        <f>STOA!I12</f>
        <v>55.27</v>
      </c>
      <c r="AB12" s="117">
        <f>-STOA!O12</f>
        <v>-180.20999999999998</v>
      </c>
      <c r="AC12">
        <f t="shared" si="0"/>
        <v>8.6648143637082793</v>
      </c>
      <c r="AD12">
        <f t="shared" si="1"/>
        <v>499.286490632491</v>
      </c>
      <c r="AE12">
        <f>'IDT-1'!C12</f>
        <v>0</v>
      </c>
      <c r="AF12" s="26"/>
      <c r="AG12">
        <f t="shared" si="2"/>
        <v>499.286490632491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44.395976073953229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4.3086919999999989</v>
      </c>
      <c r="O13">
        <f>BYPL_ISGS_exbus!BB13</f>
        <v>503.98260307006223</v>
      </c>
      <c r="P13" s="77">
        <v>48.162097286939854</v>
      </c>
      <c r="Q13" s="77">
        <v>9.2787478073134508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56.629999999999995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</v>
      </c>
      <c r="AA13" s="117">
        <f>STOA!I13</f>
        <v>55.27</v>
      </c>
      <c r="AB13" s="117">
        <f>-STOA!O13</f>
        <v>-180.20999999999998</v>
      </c>
      <c r="AC13">
        <f t="shared" si="0"/>
        <v>8.6097316909438693</v>
      </c>
      <c r="AD13">
        <f t="shared" si="1"/>
        <v>553.34852249860182</v>
      </c>
      <c r="AE13">
        <f>'IDT-1'!C13</f>
        <v>0</v>
      </c>
      <c r="AF13" s="26"/>
      <c r="AG13">
        <f t="shared" si="2"/>
        <v>553.34852249860182</v>
      </c>
      <c r="AI13" s="75">
        <f>PXIL!I13</f>
        <v>0</v>
      </c>
      <c r="AJ13" s="75">
        <f>PXIL!O13</f>
        <v>0</v>
      </c>
      <c r="AK13" s="75">
        <f>RTM_IEX!I13</f>
        <v>38.53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44.395976073953229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4.3870839999999998</v>
      </c>
      <c r="O14">
        <f>BYPL_ISGS_exbus!BB14</f>
        <v>503.98261140205176</v>
      </c>
      <c r="P14" s="77">
        <v>31.79</v>
      </c>
      <c r="Q14" s="77">
        <v>10.59859472358478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61.449999999999996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-32</v>
      </c>
      <c r="AA14" s="117">
        <f>STOA!I14</f>
        <v>55.27</v>
      </c>
      <c r="AB14" s="117">
        <f>-STOA!O14</f>
        <v>-180.20999999999998</v>
      </c>
      <c r="AC14">
        <f t="shared" si="0"/>
        <v>8.3952804482144696</v>
      </c>
      <c r="AD14">
        <f t="shared" si="1"/>
        <v>519.1491237026521</v>
      </c>
      <c r="AE14">
        <f>'IDT-1'!C14</f>
        <v>0</v>
      </c>
      <c r="AF14" s="26"/>
      <c r="AG14">
        <f t="shared" si="2"/>
        <v>519.1491237026521</v>
      </c>
      <c r="AI14" s="75">
        <f>PXIL!I14</f>
        <v>0</v>
      </c>
      <c r="AJ14" s="75">
        <f>PXIL!O14</f>
        <v>0</v>
      </c>
      <c r="AK14" s="75">
        <f>RTM_IEX!I14</f>
        <v>19.27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44.395976073953229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4.3545799999999995</v>
      </c>
      <c r="O15">
        <f>BYPL_ISGS_exbus!BB15</f>
        <v>503.60672151268727</v>
      </c>
      <c r="P15" s="77">
        <v>31.79</v>
      </c>
      <c r="Q15" s="77">
        <v>10.59859472358478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61.14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</v>
      </c>
      <c r="AA15" s="117">
        <f>STOA!I15</f>
        <v>55.27</v>
      </c>
      <c r="AB15" s="117">
        <f>-STOA!O15</f>
        <v>-200.20999999999998</v>
      </c>
      <c r="AC15">
        <f t="shared" si="0"/>
        <v>8.3614639443770855</v>
      </c>
      <c r="AD15">
        <f t="shared" si="1"/>
        <v>525.384546317125</v>
      </c>
      <c r="AE15">
        <f>'IDT-1'!C15</f>
        <v>0</v>
      </c>
      <c r="AF15" s="26"/>
      <c r="AG15">
        <f t="shared" si="2"/>
        <v>525.384546317125</v>
      </c>
      <c r="AI15" s="75">
        <f>PXIL!I15</f>
        <v>0</v>
      </c>
      <c r="AJ15" s="75">
        <f>PXIL!O15</f>
        <v>0</v>
      </c>
      <c r="AK15" s="75">
        <f>RTM_IEX!I15</f>
        <v>21.19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44.395976073953229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4.2083119999999994</v>
      </c>
      <c r="O16">
        <f>BYPL_ISGS_exbus!BB16</f>
        <v>503.60650544661189</v>
      </c>
      <c r="P16" s="77">
        <v>31.79</v>
      </c>
      <c r="Q16" s="77">
        <v>10.59859472358478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61.14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</v>
      </c>
      <c r="AA16" s="117">
        <f>STOA!I16</f>
        <v>55.27</v>
      </c>
      <c r="AB16" s="117">
        <f>-STOA!O16</f>
        <v>-200.20999999999998</v>
      </c>
      <c r="AC16">
        <f t="shared" si="0"/>
        <v>8.4045655222065996</v>
      </c>
      <c r="AD16">
        <f t="shared" si="1"/>
        <v>520.19496067322018</v>
      </c>
      <c r="AE16">
        <f>'IDT-1'!C16</f>
        <v>0</v>
      </c>
      <c r="AF16" s="26"/>
      <c r="AG16">
        <f t="shared" si="2"/>
        <v>520.19496067322018</v>
      </c>
      <c r="AI16" s="75">
        <f>PXIL!I16</f>
        <v>0</v>
      </c>
      <c r="AJ16" s="75">
        <f>PXIL!O16</f>
        <v>0</v>
      </c>
      <c r="AK16" s="75">
        <f>RTM_IEX!I16</f>
        <v>21.19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44.395976073953229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4.088811999999999</v>
      </c>
      <c r="O17">
        <f>BYPL_ISGS_exbus!BB17</f>
        <v>503.48883933753416</v>
      </c>
      <c r="P17" s="77">
        <v>31.79</v>
      </c>
      <c r="Q17" s="77">
        <v>10.59859472358478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61.08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</v>
      </c>
      <c r="AA17" s="117">
        <f>STOA!I17</f>
        <v>55.27</v>
      </c>
      <c r="AB17" s="117">
        <f>-STOA!O17</f>
        <v>-200.20999999999998</v>
      </c>
      <c r="AC17">
        <f t="shared" si="0"/>
        <v>8.3426384604467163</v>
      </c>
      <c r="AD17">
        <f t="shared" si="1"/>
        <v>513.21972162590237</v>
      </c>
      <c r="AE17">
        <f>'IDT-1'!C17</f>
        <v>0</v>
      </c>
      <c r="AF17" s="26"/>
      <c r="AG17">
        <f t="shared" si="2"/>
        <v>513.21972162590237</v>
      </c>
      <c r="AI17" s="75">
        <f>PXIL!I17</f>
        <v>0</v>
      </c>
      <c r="AJ17" s="75">
        <f>PXIL!O17</f>
        <v>0</v>
      </c>
      <c r="AK17" s="75">
        <f>RTM_IEX!I17</f>
        <v>14.45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44.395976073953229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4.0285839999999995</v>
      </c>
      <c r="O18">
        <f>BYPL_ISGS_exbus!BB18</f>
        <v>503.48724924469502</v>
      </c>
      <c r="P18" s="77">
        <v>31.79</v>
      </c>
      <c r="Q18" s="77">
        <v>10.59859472358478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61.07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</v>
      </c>
      <c r="AA18" s="117">
        <f>STOA!I18</f>
        <v>55.27</v>
      </c>
      <c r="AB18" s="117">
        <f>-STOA!O18</f>
        <v>-200.20999999999998</v>
      </c>
      <c r="AC18">
        <f t="shared" si="0"/>
        <v>8.428813098840708</v>
      </c>
      <c r="AD18">
        <f t="shared" si="1"/>
        <v>512.88172889466921</v>
      </c>
      <c r="AE18">
        <f>'IDT-1'!C18</f>
        <v>0</v>
      </c>
      <c r="AF18" s="26"/>
      <c r="AG18">
        <f t="shared" si="2"/>
        <v>512.88172889466921</v>
      </c>
      <c r="AI18" s="75">
        <f>PXIL!I18</f>
        <v>0</v>
      </c>
      <c r="AJ18" s="75">
        <f>PXIL!O18</f>
        <v>0</v>
      </c>
      <c r="AK18" s="75">
        <f>RTM_IEX!I18</f>
        <v>19.27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44.395976073953229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4.0840319999999997</v>
      </c>
      <c r="O19">
        <f>BYPL_ISGS_exbus!BB19</f>
        <v>503.48724924469502</v>
      </c>
      <c r="P19" s="77">
        <v>31.79</v>
      </c>
      <c r="Q19" s="77">
        <v>10.59859472358478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61.059999999999995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</v>
      </c>
      <c r="AA19" s="117">
        <f>STOA!I19</f>
        <v>55.27</v>
      </c>
      <c r="AB19" s="117">
        <f>-STOA!O19</f>
        <v>-210.20999999999998</v>
      </c>
      <c r="AC19">
        <f t="shared" si="0"/>
        <v>8.3484183164626611</v>
      </c>
      <c r="AD19">
        <f t="shared" si="1"/>
        <v>483.73757167704719</v>
      </c>
      <c r="AE19">
        <f>'IDT-1'!C19</f>
        <v>0</v>
      </c>
      <c r="AF19" s="26"/>
      <c r="AG19">
        <f t="shared" si="2"/>
        <v>483.73757167704719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44.395976073953229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4.2312559999999992</v>
      </c>
      <c r="O20">
        <f>BYPL_ISGS_exbus!BB20</f>
        <v>503.48724924469502</v>
      </c>
      <c r="P20" s="77">
        <v>31.79</v>
      </c>
      <c r="Q20" s="77">
        <v>10.59859472358478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61.059999999999995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</v>
      </c>
      <c r="AA20" s="117">
        <f>STOA!I20</f>
        <v>55.27</v>
      </c>
      <c r="AB20" s="117">
        <f>-STOA!O20</f>
        <v>-210.20999999999998</v>
      </c>
      <c r="AC20">
        <f t="shared" si="0"/>
        <v>8.6442992500516844</v>
      </c>
      <c r="AD20">
        <f t="shared" si="1"/>
        <v>527.10891474345817</v>
      </c>
      <c r="AE20">
        <f>'IDT-1'!C20</f>
        <v>0</v>
      </c>
      <c r="AF20" s="26"/>
      <c r="AG20">
        <f t="shared" si="2"/>
        <v>527.10891474345817</v>
      </c>
      <c r="AI20" s="75">
        <f>PXIL!I20</f>
        <v>0</v>
      </c>
      <c r="AJ20" s="75">
        <f>PXIL!O20</f>
        <v>0</v>
      </c>
      <c r="AK20" s="75">
        <f>RTM_IEX!I20</f>
        <v>38.520000000000003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44.395976073953229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4.3411959999999992</v>
      </c>
      <c r="O21">
        <f>BYPL_ISGS_exbus!BB21</f>
        <v>494.89660554367435</v>
      </c>
      <c r="P21" s="77">
        <v>31.79</v>
      </c>
      <c r="Q21" s="77">
        <v>10.59859472358478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61.04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</v>
      </c>
      <c r="AA21" s="117">
        <f>STOA!I21</f>
        <v>55.27</v>
      </c>
      <c r="AB21" s="117">
        <f>-STOA!O21</f>
        <v>-210.20999999999998</v>
      </c>
      <c r="AC21">
        <f t="shared" si="0"/>
        <v>8.355702419871724</v>
      </c>
      <c r="AD21">
        <f t="shared" si="1"/>
        <v>504.6468078726175</v>
      </c>
      <c r="AE21">
        <f>'IDT-1'!C21</f>
        <v>0</v>
      </c>
      <c r="AF21" s="26"/>
      <c r="AG21">
        <f t="shared" si="2"/>
        <v>504.6468078726175</v>
      </c>
      <c r="AI21" s="75">
        <f>PXIL!I21</f>
        <v>0</v>
      </c>
      <c r="AJ21" s="75">
        <f>PXIL!O21</f>
        <v>0</v>
      </c>
      <c r="AK21" s="75">
        <f>RTM_IEX!I21</f>
        <v>19.27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44.395976073953229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4.2628039999999983</v>
      </c>
      <c r="O22">
        <f>BYPL_ISGS_exbus!BB22</f>
        <v>484.39065093535305</v>
      </c>
      <c r="P22" s="77">
        <v>48.162097286939854</v>
      </c>
      <c r="Q22" s="77">
        <v>9.2787478073134508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54.82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</v>
      </c>
      <c r="AA22" s="117">
        <f>STOA!I22</f>
        <v>55.27</v>
      </c>
      <c r="AB22" s="117">
        <f>-STOA!O22</f>
        <v>-210.20999999999998</v>
      </c>
      <c r="AC22">
        <f t="shared" si="0"/>
        <v>8.4250279729803808</v>
      </c>
      <c r="AD22">
        <f t="shared" si="1"/>
        <v>512.45538608185609</v>
      </c>
      <c r="AE22">
        <f>'IDT-1'!C22</f>
        <v>0</v>
      </c>
      <c r="AF22" s="26"/>
      <c r="AG22">
        <f t="shared" si="2"/>
        <v>512.45538608185609</v>
      </c>
      <c r="AI22" s="75">
        <f>PXIL!I22</f>
        <v>0</v>
      </c>
      <c r="AJ22" s="75">
        <f>PXIL!O22</f>
        <v>0</v>
      </c>
      <c r="AK22" s="75">
        <f>RTM_IEX!I22</f>
        <v>28.9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44.395976073953229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4.2216959999999997</v>
      </c>
      <c r="O23">
        <f>BYPL_ISGS_exbus!BB23</f>
        <v>476.32379271139172</v>
      </c>
      <c r="P23" s="77">
        <v>48.162097286939854</v>
      </c>
      <c r="Q23" s="77">
        <v>9.2787478073134508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54.83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-47</v>
      </c>
      <c r="AA23" s="117">
        <f>STOA!I23</f>
        <v>55.27</v>
      </c>
      <c r="AB23" s="117">
        <f>-STOA!O23</f>
        <v>-160.20999999999998</v>
      </c>
      <c r="AC23">
        <f t="shared" si="0"/>
        <v>8.3921445949875686</v>
      </c>
      <c r="AD23">
        <f t="shared" si="1"/>
        <v>528.84030323588752</v>
      </c>
      <c r="AE23">
        <f>'IDT-1'!C23</f>
        <v>0</v>
      </c>
      <c r="AF23" s="26"/>
      <c r="AG23">
        <f t="shared" si="2"/>
        <v>528.84030323588752</v>
      </c>
      <c r="AI23" s="75">
        <f>PXIL!I23</f>
        <v>0</v>
      </c>
      <c r="AJ23" s="75">
        <f>PXIL!O23</f>
        <v>0</v>
      </c>
      <c r="AK23" s="75">
        <f>RTM_IEX!I23</f>
        <v>43.35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44.395976073953229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4.1891919999999985</v>
      </c>
      <c r="O24">
        <f>BYPL_ISGS_exbus!BB24</f>
        <v>482.43938051065498</v>
      </c>
      <c r="P24" s="77">
        <v>48.162097286939854</v>
      </c>
      <c r="Q24" s="77">
        <v>9.2787478073134508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54.849999999999994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</v>
      </c>
      <c r="AA24" s="117">
        <f>STOA!I24</f>
        <v>55.27</v>
      </c>
      <c r="AB24" s="117">
        <f>-STOA!O24</f>
        <v>-190.20999999999998</v>
      </c>
      <c r="AC24">
        <f t="shared" si="0"/>
        <v>8.4438770948101087</v>
      </c>
      <c r="AD24">
        <f t="shared" si="1"/>
        <v>544.71165453532831</v>
      </c>
      <c r="AE24">
        <f>'IDT-1'!C24</f>
        <v>0</v>
      </c>
      <c r="AF24" s="26"/>
      <c r="AG24">
        <f t="shared" si="2"/>
        <v>544.71165453532831</v>
      </c>
      <c r="AI24" s="75">
        <f>PXIL!I24</f>
        <v>0</v>
      </c>
      <c r="AJ24" s="75">
        <f>PXIL!O24</f>
        <v>0</v>
      </c>
      <c r="AK24" s="75">
        <f>RTM_IEX!I24</f>
        <v>48.17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44.395976073953229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4.2771439999999998</v>
      </c>
      <c r="O25">
        <f>BYPL_ISGS_exbus!BB25</f>
        <v>483.21839046937123</v>
      </c>
      <c r="P25" s="77">
        <v>64.17</v>
      </c>
      <c r="Q25" s="77">
        <v>9.2787478073134508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54.98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</v>
      </c>
      <c r="AA25" s="117">
        <f>STOA!I25</f>
        <v>55.27</v>
      </c>
      <c r="AB25" s="117">
        <f>-STOA!O25</f>
        <v>-190.20999999999998</v>
      </c>
      <c r="AC25">
        <f t="shared" si="0"/>
        <v>8.5152492663107644</v>
      </c>
      <c r="AD25">
        <f t="shared" si="1"/>
        <v>562.79514703560392</v>
      </c>
      <c r="AE25">
        <f>'IDT-1'!C25</f>
        <v>0</v>
      </c>
      <c r="AF25" s="26"/>
      <c r="AG25">
        <f t="shared" si="2"/>
        <v>562.79514703560392</v>
      </c>
      <c r="AI25" s="75">
        <f>PXIL!I25</f>
        <v>0</v>
      </c>
      <c r="AJ25" s="75">
        <f>PXIL!O25</f>
        <v>0</v>
      </c>
      <c r="AK25" s="75">
        <f>RTM_IEX!I25</f>
        <v>44.32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44.395976073953229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4.5706359999999986</v>
      </c>
      <c r="O26">
        <f>BYPL_ISGS_exbus!BB26</f>
        <v>491.77685469621002</v>
      </c>
      <c r="P26" s="77">
        <v>64.17</v>
      </c>
      <c r="Q26" s="77">
        <v>9.2787478073134508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54.989999999999995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</v>
      </c>
      <c r="AA26" s="117">
        <f>STOA!I26</f>
        <v>55.27</v>
      </c>
      <c r="AB26" s="117">
        <f>-STOA!O26</f>
        <v>-190.20999999999998</v>
      </c>
      <c r="AC26">
        <f t="shared" si="0"/>
        <v>8.7905592462401181</v>
      </c>
      <c r="AD26">
        <f t="shared" si="1"/>
        <v>581.7517932825134</v>
      </c>
      <c r="AE26">
        <f>'IDT-1'!C26</f>
        <v>0</v>
      </c>
      <c r="AF26" s="26"/>
      <c r="AG26">
        <f t="shared" si="2"/>
        <v>581.7517932825134</v>
      </c>
      <c r="AI26" s="75">
        <f>PXIL!I26</f>
        <v>0</v>
      </c>
      <c r="AJ26" s="75">
        <f>PXIL!O26</f>
        <v>0</v>
      </c>
      <c r="AK26" s="75">
        <f>RTM_IEX!I26</f>
        <v>60.69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41.75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4.1710279999999997</v>
      </c>
      <c r="O27">
        <f>BYPL_ISGS_exbus!BB27</f>
        <v>507.08355143189493</v>
      </c>
      <c r="P27" s="77">
        <v>64.17</v>
      </c>
      <c r="Q27" s="77">
        <v>22.07</v>
      </c>
      <c r="R27" s="80">
        <v>6.9300000000000006</v>
      </c>
      <c r="S27" s="80">
        <v>0</v>
      </c>
      <c r="T27" s="78">
        <f>SUMPRODUCT(LTA!F27:AJ27,LTA!F$101:AJ$101,LTA!F$104:AJ$104)</f>
        <v>0.1</v>
      </c>
      <c r="U27" s="78">
        <f>SUMPRODUCT(LTA!F27:AJ27,LTA!F$102:AJ$102,LTA!F$104:AJ$104)</f>
        <v>83.899999999999991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55.27000000000001</v>
      </c>
      <c r="AB27" s="117">
        <f>-STOA!O27</f>
        <v>-212.2</v>
      </c>
      <c r="AC27">
        <f t="shared" si="0"/>
        <v>9.3985704233835339</v>
      </c>
      <c r="AD27">
        <f t="shared" si="1"/>
        <v>632.17614695978818</v>
      </c>
      <c r="AE27">
        <f>'IDT-1'!C27</f>
        <v>0</v>
      </c>
      <c r="AF27" s="26"/>
      <c r="AG27">
        <f t="shared" si="2"/>
        <v>632.17614695978818</v>
      </c>
      <c r="AI27" s="75">
        <f>PXIL!I27</f>
        <v>0</v>
      </c>
      <c r="AJ27" s="75">
        <f>PXIL!O27</f>
        <v>0</v>
      </c>
      <c r="AK27" s="75">
        <f>RTM_IEX!I27</f>
        <v>59.72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41.75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4.3230319999999995</v>
      </c>
      <c r="O28">
        <f>BYPL_ISGS_exbus!BB28</f>
        <v>529.88494503592801</v>
      </c>
      <c r="P28" s="77">
        <v>64.17</v>
      </c>
      <c r="Q28" s="77">
        <v>22.07</v>
      </c>
      <c r="R28" s="80">
        <v>11.8</v>
      </c>
      <c r="S28" s="80">
        <v>0</v>
      </c>
      <c r="T28" s="78">
        <f>SUMPRODUCT(LTA!F28:AJ28,LTA!F$101:AJ$101,LTA!F$104:AJ$104)</f>
        <v>0.36</v>
      </c>
      <c r="U28" s="78">
        <f>SUMPRODUCT(LTA!F28:AJ28,LTA!F$102:AJ$102,LTA!F$104:AJ$104)</f>
        <v>102.94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</v>
      </c>
      <c r="AA28" s="117">
        <f>STOA!I28</f>
        <v>55.27000000000001</v>
      </c>
      <c r="AB28" s="117">
        <f>-STOA!O28</f>
        <v>-212.2</v>
      </c>
      <c r="AC28">
        <f t="shared" si="0"/>
        <v>9.6833181076097592</v>
      </c>
      <c r="AD28">
        <f t="shared" si="1"/>
        <v>636.1247968795949</v>
      </c>
      <c r="AE28">
        <f>'IDT-1'!C28</f>
        <v>0</v>
      </c>
      <c r="AF28" s="26"/>
      <c r="AG28">
        <f t="shared" si="2"/>
        <v>636.1247968795949</v>
      </c>
      <c r="AI28" s="75">
        <f>PXIL!I28</f>
        <v>0</v>
      </c>
      <c r="AJ28" s="75">
        <f>PXIL!O28</f>
        <v>0</v>
      </c>
      <c r="AK28" s="75">
        <f>RTM_IEX!I28</f>
        <v>30.83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41.75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4.1165359999999991</v>
      </c>
      <c r="O29">
        <f>BYPL_ISGS_exbus!BB29</f>
        <v>531.42640721357907</v>
      </c>
      <c r="P29" s="77">
        <v>64.17</v>
      </c>
      <c r="Q29" s="77">
        <v>22.07</v>
      </c>
      <c r="R29" s="80">
        <v>18.96</v>
      </c>
      <c r="S29" s="80">
        <v>0</v>
      </c>
      <c r="T29" s="78">
        <f>SUMPRODUCT(LTA!F29:AJ29,LTA!F$101:AJ$101,LTA!F$104:AJ$104)</f>
        <v>1.1200000000000001</v>
      </c>
      <c r="U29" s="78">
        <f>SUMPRODUCT(LTA!F29:AJ29,LTA!F$102:AJ$102,LTA!F$104:AJ$104)</f>
        <v>102.92999999999999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55.27000000000001</v>
      </c>
      <c r="AB29" s="117">
        <f>-STOA!O29</f>
        <v>-212.2</v>
      </c>
      <c r="AC29">
        <f t="shared" si="0"/>
        <v>10.047204024662353</v>
      </c>
      <c r="AD29">
        <f t="shared" si="1"/>
        <v>705.23587714019334</v>
      </c>
      <c r="AE29">
        <f>'IDT-1'!C29</f>
        <v>0</v>
      </c>
      <c r="AF29" s="26"/>
      <c r="AG29">
        <f t="shared" si="2"/>
        <v>705.23587714019334</v>
      </c>
      <c r="AI29" s="75">
        <f>PXIL!I29</f>
        <v>0</v>
      </c>
      <c r="AJ29" s="75">
        <f>PXIL!O29</f>
        <v>0</v>
      </c>
      <c r="AK29" s="75">
        <f>RTM_IEX!I29</f>
        <v>77.06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41.75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4.0744719999999992</v>
      </c>
      <c r="O30">
        <f>BYPL_ISGS_exbus!BB30</f>
        <v>542.99871569269897</v>
      </c>
      <c r="P30" s="77">
        <v>64.17</v>
      </c>
      <c r="Q30" s="77">
        <v>22.07</v>
      </c>
      <c r="R30" s="80">
        <v>25.9</v>
      </c>
      <c r="S30" s="80">
        <v>0</v>
      </c>
      <c r="T30" s="78">
        <f>SUMPRODUCT(LTA!F30:AJ30,LTA!F$101:AJ$101,LTA!F$104:AJ$104)</f>
        <v>3.27</v>
      </c>
      <c r="U30" s="78">
        <f>SUMPRODUCT(LTA!F30:AJ30,LTA!F$102:AJ$102,LTA!F$104:AJ$104)</f>
        <v>102.92999999999999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55.430000000000007</v>
      </c>
      <c r="AB30" s="117">
        <f>-STOA!O30</f>
        <v>-212.2</v>
      </c>
      <c r="AC30">
        <f t="shared" si="0"/>
        <v>10.230070176078609</v>
      </c>
      <c r="AD30">
        <f t="shared" si="1"/>
        <v>725.83325546789695</v>
      </c>
      <c r="AE30">
        <f>'IDT-1'!C30</f>
        <v>0</v>
      </c>
      <c r="AF30" s="26"/>
      <c r="AG30">
        <f t="shared" si="2"/>
        <v>725.83325546789695</v>
      </c>
      <c r="AI30" s="75">
        <f>PXIL!I30</f>
        <v>0</v>
      </c>
      <c r="AJ30" s="75">
        <f>PXIL!O30</f>
        <v>0</v>
      </c>
      <c r="AK30" s="75">
        <f>RTM_IEX!I30</f>
        <v>77.06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41.75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3.9740919999999993</v>
      </c>
      <c r="O31">
        <f>BYPL_ISGS_exbus!BB31</f>
        <v>545.158941754593</v>
      </c>
      <c r="P31" s="77">
        <v>64.17</v>
      </c>
      <c r="Q31" s="77">
        <v>22.07</v>
      </c>
      <c r="R31" s="80">
        <v>25.9</v>
      </c>
      <c r="S31" s="80">
        <v>0</v>
      </c>
      <c r="T31" s="78">
        <f>SUMPRODUCT(LTA!F31:AJ31,LTA!F$101:AJ$101,LTA!F$104:AJ$104)</f>
        <v>11.74</v>
      </c>
      <c r="U31" s="78">
        <f>SUMPRODUCT(LTA!F31:AJ31,LTA!F$102:AJ$102,LTA!F$104:AJ$104)</f>
        <v>102.96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57.900000000000013</v>
      </c>
      <c r="AB31" s="117">
        <f>-STOA!O31</f>
        <v>-212.2</v>
      </c>
      <c r="AC31">
        <f t="shared" si="0"/>
        <v>10.344732821423278</v>
      </c>
      <c r="AD31">
        <f t="shared" si="1"/>
        <v>738.7484388844465</v>
      </c>
      <c r="AE31">
        <f>'IDT-1'!C31</f>
        <v>0</v>
      </c>
      <c r="AF31" s="26"/>
      <c r="AG31">
        <f t="shared" si="2"/>
        <v>738.7484388844465</v>
      </c>
      <c r="AI31" s="75">
        <f>PXIL!I31</f>
        <v>0</v>
      </c>
      <c r="AJ31" s="75">
        <f>PXIL!O31</f>
        <v>0</v>
      </c>
      <c r="AK31" s="75">
        <f>RTM_IEX!I31</f>
        <v>77.06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41.75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4.2216959999999997</v>
      </c>
      <c r="O32">
        <f>BYPL_ISGS_exbus!BB32</f>
        <v>529.36035690165568</v>
      </c>
      <c r="P32" s="77">
        <v>64.17</v>
      </c>
      <c r="Q32" s="77">
        <v>22.07</v>
      </c>
      <c r="R32" s="80">
        <v>25.9</v>
      </c>
      <c r="S32" s="80">
        <v>0</v>
      </c>
      <c r="T32" s="78">
        <f>SUMPRODUCT(LTA!F32:AJ32,LTA!F$101:AJ$101,LTA!F$104:AJ$104)</f>
        <v>22.689999999999998</v>
      </c>
      <c r="U32" s="78">
        <f>SUMPRODUCT(LTA!F32:AJ32,LTA!F$102:AJ$102,LTA!F$104:AJ$104)</f>
        <v>102.97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62.730000000000011</v>
      </c>
      <c r="AB32" s="117">
        <f>-STOA!O32</f>
        <v>-212.2</v>
      </c>
      <c r="AC32">
        <f t="shared" si="0"/>
        <v>10.346836189917429</v>
      </c>
      <c r="AD32">
        <f t="shared" si="1"/>
        <v>738.98535466301496</v>
      </c>
      <c r="AE32">
        <f>'IDT-1'!C32</f>
        <v>0</v>
      </c>
      <c r="AF32" s="26"/>
      <c r="AG32">
        <f t="shared" si="2"/>
        <v>738.98535466301496</v>
      </c>
      <c r="AI32" s="75">
        <f>PXIL!I32</f>
        <v>0</v>
      </c>
      <c r="AJ32" s="75">
        <f>PXIL!O32</f>
        <v>0</v>
      </c>
      <c r="AK32" s="75">
        <f>RTM_IEX!I32</f>
        <v>77.06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6.9968770179043149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41.75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4.1394799999999989</v>
      </c>
      <c r="O33">
        <f>BYPL_ISGS_exbus!BB33</f>
        <v>510.91884402464711</v>
      </c>
      <c r="P33" s="77">
        <v>64.17</v>
      </c>
      <c r="Q33" s="77">
        <v>22.07</v>
      </c>
      <c r="R33" s="80">
        <v>25.9</v>
      </c>
      <c r="S33" s="80">
        <v>0</v>
      </c>
      <c r="T33" s="78">
        <f>SUMPRODUCT(LTA!F33:AJ33,LTA!F$101:AJ$101,LTA!F$104:AJ$104)</f>
        <v>34.6</v>
      </c>
      <c r="U33" s="78">
        <f>SUMPRODUCT(LTA!F33:AJ33,LTA!F$102:AJ$102,LTA!F$104:AJ$104)</f>
        <v>103.17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67.27000000000001</v>
      </c>
      <c r="AB33" s="117">
        <f>-STOA!O33</f>
        <v>-212.2</v>
      </c>
      <c r="AC33">
        <f t="shared" si="0"/>
        <v>10.192950679586074</v>
      </c>
      <c r="AD33">
        <f t="shared" si="1"/>
        <v>721.65225036296533</v>
      </c>
      <c r="AE33">
        <f>'IDT-1'!C33</f>
        <v>0</v>
      </c>
      <c r="AF33" s="26"/>
      <c r="AG33">
        <f t="shared" si="2"/>
        <v>721.65225036296533</v>
      </c>
      <c r="AI33" s="75">
        <f>PXIL!I33</f>
        <v>0</v>
      </c>
      <c r="AJ33" s="75">
        <f>PXIL!O33</f>
        <v>0</v>
      </c>
      <c r="AK33" s="75">
        <f>RTM_IEX!I33</f>
        <v>61.64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6.9968770179043149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41.75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4.1251399999999991</v>
      </c>
      <c r="O34">
        <f>BYPL_ISGS_exbus!BB34</f>
        <v>494.61200281156192</v>
      </c>
      <c r="P34" s="77">
        <v>64.17</v>
      </c>
      <c r="Q34" s="77">
        <v>22.07</v>
      </c>
      <c r="R34" s="80">
        <v>25.9</v>
      </c>
      <c r="S34" s="80">
        <v>0</v>
      </c>
      <c r="T34" s="78">
        <f>SUMPRODUCT(LTA!F34:AJ34,LTA!F$101:AJ$101,LTA!F$104:AJ$104)</f>
        <v>48.32</v>
      </c>
      <c r="U34" s="78">
        <f>SUMPRODUCT(LTA!F34:AJ34,LTA!F$102:AJ$102,LTA!F$104:AJ$104)</f>
        <v>106.64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71.77000000000001</v>
      </c>
      <c r="AB34" s="117">
        <f>-STOA!O34</f>
        <v>-212.2</v>
      </c>
      <c r="AC34">
        <f t="shared" si="0"/>
        <v>10.409860284910927</v>
      </c>
      <c r="AD34">
        <f t="shared" si="1"/>
        <v>746.0841595445554</v>
      </c>
      <c r="AE34">
        <f>'IDT-1'!C34</f>
        <v>0</v>
      </c>
      <c r="AF34" s="26"/>
      <c r="AG34">
        <f t="shared" si="2"/>
        <v>746.0841595445554</v>
      </c>
      <c r="AI34" s="75">
        <f>PXIL!I34</f>
        <v>0</v>
      </c>
      <c r="AJ34" s="75">
        <f>PXIL!O34</f>
        <v>0</v>
      </c>
      <c r="AK34" s="75">
        <f>RTM_IEX!I34</f>
        <v>80.92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19.78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41.75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4.1939719999999987</v>
      </c>
      <c r="O35">
        <f>BYPL_ISGS_exbus!BB35</f>
        <v>472.24304409755041</v>
      </c>
      <c r="P35" s="77">
        <v>64.17</v>
      </c>
      <c r="Q35" s="77">
        <v>22.07</v>
      </c>
      <c r="R35" s="80">
        <v>25.899999999999995</v>
      </c>
      <c r="S35" s="80">
        <v>0</v>
      </c>
      <c r="T35" s="78">
        <f>SUMPRODUCT(LTA!F35:AJ35,LTA!F$101:AJ$101,LTA!F$104:AJ$104)</f>
        <v>60.34</v>
      </c>
      <c r="U35" s="78">
        <f>SUMPRODUCT(LTA!F35:AJ35,LTA!F$102:AJ$102,LTA!F$104:AJ$104)</f>
        <v>106.3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75.070000000000007</v>
      </c>
      <c r="AB35" s="117">
        <f>-STOA!O35</f>
        <v>-212.2</v>
      </c>
      <c r="AC35">
        <f t="shared" si="0"/>
        <v>10.017142652070067</v>
      </c>
      <c r="AD35">
        <f t="shared" si="1"/>
        <v>701.84987344548028</v>
      </c>
      <c r="AE35">
        <f>'IDT-1'!C35</f>
        <v>0</v>
      </c>
      <c r="AF35" s="26"/>
      <c r="AG35">
        <f t="shared" si="2"/>
        <v>701.84987344548028</v>
      </c>
      <c r="AI35" s="75">
        <f>PXIL!I35</f>
        <v>0</v>
      </c>
      <c r="AJ35" s="75">
        <f>PXIL!O35</f>
        <v>0</v>
      </c>
      <c r="AK35" s="75">
        <f>RTM_IEX!I35</f>
        <v>30.83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41.75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4.3182519999999993</v>
      </c>
      <c r="O36">
        <f>BYPL_ISGS_exbus!BB36</f>
        <v>464.07059884332614</v>
      </c>
      <c r="P36" s="77">
        <v>64.17</v>
      </c>
      <c r="Q36" s="77">
        <v>22.07</v>
      </c>
      <c r="R36" s="80">
        <v>25.899999999999995</v>
      </c>
      <c r="S36" s="80">
        <v>0</v>
      </c>
      <c r="T36" s="78">
        <f>SUMPRODUCT(LTA!F36:AJ36,LTA!F$101:AJ$101,LTA!F$104:AJ$104)</f>
        <v>73.56</v>
      </c>
      <c r="U36" s="78">
        <f>SUMPRODUCT(LTA!F36:AJ36,LTA!F$102:AJ$102,LTA!F$104:AJ$104)</f>
        <v>106.19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79.27000000000001</v>
      </c>
      <c r="AB36" s="117">
        <f>-STOA!O36</f>
        <v>-212.2</v>
      </c>
      <c r="AC36">
        <f t="shared" si="0"/>
        <v>10.089584011804128</v>
      </c>
      <c r="AD36">
        <f t="shared" si="1"/>
        <v>710.0094047827987</v>
      </c>
      <c r="AE36">
        <f>'IDT-1'!C36</f>
        <v>0</v>
      </c>
      <c r="AF36" s="26"/>
      <c r="AG36">
        <f t="shared" si="2"/>
        <v>710.0094047827987</v>
      </c>
      <c r="AI36" s="75">
        <f>PXIL!I36</f>
        <v>0</v>
      </c>
      <c r="AJ36" s="75">
        <f>PXIL!O36</f>
        <v>0</v>
      </c>
      <c r="AK36" s="75">
        <f>RTM_IEX!I36</f>
        <v>42.39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44.395976073953229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4.2446399999999995</v>
      </c>
      <c r="O37">
        <f>BYPL_ISGS_exbus!BB37</f>
        <v>470.66892995215852</v>
      </c>
      <c r="P37" s="77">
        <v>64.17</v>
      </c>
      <c r="Q37" s="77">
        <v>9.2899999999999991</v>
      </c>
      <c r="R37" s="80">
        <v>25.899999999999995</v>
      </c>
      <c r="S37" s="80">
        <v>0</v>
      </c>
      <c r="T37" s="78">
        <f>SUMPRODUCT(LTA!F37:AJ37,LTA!F$101:AJ$101,LTA!F$104:AJ$104)</f>
        <v>85.16</v>
      </c>
      <c r="U37" s="78">
        <f>SUMPRODUCT(LTA!F37:AJ37,LTA!F$102:AJ$102,LTA!F$104:AJ$104)</f>
        <v>77.11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</v>
      </c>
      <c r="AA37" s="117">
        <f>STOA!I37</f>
        <v>82.27000000000001</v>
      </c>
      <c r="AB37" s="117">
        <f>-STOA!O37</f>
        <v>-152.19999999999999</v>
      </c>
      <c r="AC37">
        <f t="shared" si="0"/>
        <v>9.4998372835692173</v>
      </c>
      <c r="AD37">
        <f t="shared" si="1"/>
        <v>719.91984669381907</v>
      </c>
      <c r="AE37">
        <f>'IDT-1'!C37</f>
        <v>0</v>
      </c>
      <c r="AF37" s="26"/>
      <c r="AG37">
        <f t="shared" si="2"/>
        <v>719.91984669381907</v>
      </c>
      <c r="AI37" s="75">
        <f>PXIL!I37</f>
        <v>0</v>
      </c>
      <c r="AJ37" s="75">
        <f>PXIL!O37</f>
        <v>0</v>
      </c>
      <c r="AK37" s="75">
        <f>RTM_IEX!I37</f>
        <v>31.8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44.395976073953229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4.2446399999999995</v>
      </c>
      <c r="O38">
        <f>BYPL_ISGS_exbus!BB38</f>
        <v>467.47183962439459</v>
      </c>
      <c r="P38" s="77">
        <v>64.17</v>
      </c>
      <c r="Q38" s="77">
        <v>9.2899999999999991</v>
      </c>
      <c r="R38" s="80">
        <v>25.899999999999995</v>
      </c>
      <c r="S38" s="80">
        <v>0</v>
      </c>
      <c r="T38" s="78">
        <f>SUMPRODUCT(LTA!F38:AJ38,LTA!F$101:AJ$101,LTA!F$104:AJ$104)</f>
        <v>95.05</v>
      </c>
      <c r="U38" s="78">
        <f>SUMPRODUCT(LTA!F38:AJ38,LTA!F$102:AJ$102,LTA!F$104:AJ$104)</f>
        <v>57.9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</v>
      </c>
      <c r="AA38" s="117">
        <f>STOA!I38</f>
        <v>86.77000000000001</v>
      </c>
      <c r="AB38" s="117">
        <f>-STOA!O38</f>
        <v>-152.19999999999999</v>
      </c>
      <c r="AC38">
        <f t="shared" si="0"/>
        <v>9.5308388886848956</v>
      </c>
      <c r="AD38">
        <f t="shared" si="1"/>
        <v>723.41175476093952</v>
      </c>
      <c r="AE38">
        <f>'IDT-1'!C38</f>
        <v>0</v>
      </c>
      <c r="AF38" s="26"/>
      <c r="AG38">
        <f t="shared" si="2"/>
        <v>723.41175476093952</v>
      </c>
      <c r="AI38" s="75">
        <f>PXIL!I38</f>
        <v>0</v>
      </c>
      <c r="AJ38" s="75">
        <f>PXIL!O38</f>
        <v>0</v>
      </c>
      <c r="AK38" s="75">
        <f>RTM_IEX!I38</f>
        <v>43.34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44.395976073953229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4.2628039999999983</v>
      </c>
      <c r="O39">
        <f>BYPL_ISGS_exbus!BB39</f>
        <v>455.3180680672092</v>
      </c>
      <c r="P39" s="77">
        <v>64.17</v>
      </c>
      <c r="Q39" s="77">
        <v>9.2899999999999991</v>
      </c>
      <c r="R39" s="80">
        <v>25.899999999999995</v>
      </c>
      <c r="S39" s="80">
        <v>0</v>
      </c>
      <c r="T39" s="78">
        <f>SUMPRODUCT(LTA!F39:AJ39,LTA!F$101:AJ$101,LTA!F$104:AJ$104)</f>
        <v>105.67</v>
      </c>
      <c r="U39" s="78">
        <f>SUMPRODUCT(LTA!F39:AJ39,LTA!F$102:AJ$102,LTA!F$104:AJ$104)</f>
        <v>57.76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</v>
      </c>
      <c r="AA39" s="117">
        <f>STOA!I39</f>
        <v>91.27000000000001</v>
      </c>
      <c r="AB39" s="117">
        <f>-STOA!O39</f>
        <v>-152.19999999999999</v>
      </c>
      <c r="AC39">
        <f t="shared" si="0"/>
        <v>9.5448982928888544</v>
      </c>
      <c r="AD39">
        <f t="shared" si="1"/>
        <v>735.03974556297851</v>
      </c>
      <c r="AE39">
        <f>'IDT-1'!C39</f>
        <v>0</v>
      </c>
      <c r="AF39" s="26"/>
      <c r="AG39">
        <f t="shared" si="2"/>
        <v>735.03974556297851</v>
      </c>
      <c r="AI39" s="75">
        <f>PXIL!I39</f>
        <v>0</v>
      </c>
      <c r="AJ39" s="75">
        <f>PXIL!O39</f>
        <v>0</v>
      </c>
      <c r="AK39" s="75">
        <f>RTM_IEX!I39</f>
        <v>47.2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44.395976073953229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4.1251399999999991</v>
      </c>
      <c r="O40">
        <f>BYPL_ISGS_exbus!BB40</f>
        <v>455.31477077250622</v>
      </c>
      <c r="P40" s="77">
        <v>64.17</v>
      </c>
      <c r="Q40" s="77">
        <v>9.2899999999999991</v>
      </c>
      <c r="R40" s="80">
        <v>25.899999999999995</v>
      </c>
      <c r="S40" s="80">
        <v>0</v>
      </c>
      <c r="T40" s="78">
        <f>SUMPRODUCT(LTA!F40:AJ40,LTA!F$101:AJ$101,LTA!F$104:AJ$104)</f>
        <v>116.08</v>
      </c>
      <c r="U40" s="78">
        <f>SUMPRODUCT(LTA!F40:AJ40,LTA!F$102:AJ$102,LTA!F$104:AJ$104)</f>
        <v>57.58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-12</v>
      </c>
      <c r="AA40" s="117">
        <f>STOA!I40</f>
        <v>95.77000000000001</v>
      </c>
      <c r="AB40" s="117">
        <f>-STOA!O40</f>
        <v>-152.19999999999999</v>
      </c>
      <c r="AC40">
        <f t="shared" si="0"/>
        <v>9.6966511958844936</v>
      </c>
      <c r="AD40">
        <f t="shared" si="1"/>
        <v>762.17703136527996</v>
      </c>
      <c r="AE40">
        <f>'IDT-1'!C40</f>
        <v>0</v>
      </c>
      <c r="AF40" s="26"/>
      <c r="AG40">
        <f t="shared" si="2"/>
        <v>762.17703136527996</v>
      </c>
      <c r="AI40" s="75">
        <f>PXIL!I40</f>
        <v>0</v>
      </c>
      <c r="AJ40" s="75">
        <f>PXIL!O40</f>
        <v>0</v>
      </c>
      <c r="AK40" s="75">
        <f>RTM_IEX!I40</f>
        <v>54.9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44.395976073953229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4.1987519999999998</v>
      </c>
      <c r="O41">
        <f>BYPL_ISGS_exbus!BB41</f>
        <v>450.77372672444352</v>
      </c>
      <c r="P41" s="77">
        <v>64.17</v>
      </c>
      <c r="Q41" s="77">
        <v>9.2899999999999991</v>
      </c>
      <c r="R41" s="80">
        <v>25.899999999999995</v>
      </c>
      <c r="S41" s="80">
        <v>0</v>
      </c>
      <c r="T41" s="78">
        <f>SUMPRODUCT(LTA!F41:AJ41,LTA!F$101:AJ$101,LTA!F$104:AJ$104)</f>
        <v>125.28999999999999</v>
      </c>
      <c r="U41" s="78">
        <f>SUMPRODUCT(LTA!F41:AJ41,LTA!F$102:AJ$102,LTA!F$104:AJ$104)</f>
        <v>57.459999999999994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97.27000000000001</v>
      </c>
      <c r="AB41" s="117">
        <f>-STOA!O41</f>
        <v>-152.19999999999999</v>
      </c>
      <c r="AC41">
        <f t="shared" si="0"/>
        <v>9.9408162635951989</v>
      </c>
      <c r="AD41">
        <f t="shared" si="1"/>
        <v>813.78543424950647</v>
      </c>
      <c r="AE41">
        <f>'IDT-1'!C41</f>
        <v>0</v>
      </c>
      <c r="AF41" s="26"/>
      <c r="AG41">
        <f t="shared" si="2"/>
        <v>813.78543424950647</v>
      </c>
      <c r="AI41" s="75">
        <f>PXIL!I41</f>
        <v>0</v>
      </c>
      <c r="AJ41" s="75">
        <f>PXIL!O41</f>
        <v>0</v>
      </c>
      <c r="AK41" s="75">
        <f>RTM_IEX!I41</f>
        <v>88.63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44.395976073953229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4.2771439999999998</v>
      </c>
      <c r="O42">
        <f>BYPL_ISGS_exbus!BB42</f>
        <v>450.77372672444352</v>
      </c>
      <c r="P42" s="77">
        <v>64.17</v>
      </c>
      <c r="Q42" s="77">
        <v>9.2899999999999991</v>
      </c>
      <c r="R42" s="80">
        <v>25.899999999999995</v>
      </c>
      <c r="S42" s="80">
        <v>0</v>
      </c>
      <c r="T42" s="78">
        <f>SUMPRODUCT(LTA!F42:AJ42,LTA!F$101:AJ$101,LTA!F$104:AJ$104)</f>
        <v>134.01</v>
      </c>
      <c r="U42" s="78">
        <f>SUMPRODUCT(LTA!F42:AJ42,LTA!F$102:AJ$102,LTA!F$104:AJ$104)</f>
        <v>57.26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100.27000000000001</v>
      </c>
      <c r="AB42" s="117">
        <f>-STOA!O42</f>
        <v>-152.19999999999999</v>
      </c>
      <c r="AC42">
        <f t="shared" si="0"/>
        <v>9.7291621131951995</v>
      </c>
      <c r="AD42">
        <f t="shared" si="1"/>
        <v>789.94548039990639</v>
      </c>
      <c r="AE42">
        <f>'IDT-1'!C42</f>
        <v>0</v>
      </c>
      <c r="AF42" s="26"/>
      <c r="AG42">
        <f t="shared" si="2"/>
        <v>789.94548039990639</v>
      </c>
      <c r="AI42" s="75">
        <f>PXIL!I42</f>
        <v>0</v>
      </c>
      <c r="AJ42" s="75">
        <f>PXIL!O42</f>
        <v>0</v>
      </c>
      <c r="AK42" s="75">
        <f>RTM_IEX!I42</f>
        <v>52.98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40.000000000000007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4.0744719999999992</v>
      </c>
      <c r="O43">
        <f>BYPL_ISGS_exbus!BB43</f>
        <v>448.19968914176661</v>
      </c>
      <c r="P43" s="77">
        <v>64.17</v>
      </c>
      <c r="Q43" s="77">
        <v>9.2987454471873754</v>
      </c>
      <c r="R43" s="80">
        <v>25.899999999999995</v>
      </c>
      <c r="S43" s="80">
        <v>0</v>
      </c>
      <c r="T43" s="78">
        <f>SUMPRODUCT(LTA!F43:AJ43,LTA!F$101:AJ$101,LTA!F$104:AJ$104)</f>
        <v>140.48000000000002</v>
      </c>
      <c r="U43" s="78">
        <f>SUMPRODUCT(LTA!F43:AJ43,LTA!F$102:AJ$102,LTA!F$104:AJ$104)</f>
        <v>57.28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103.27000000000001</v>
      </c>
      <c r="AB43" s="117">
        <f>-STOA!O43</f>
        <v>-152.19999999999999</v>
      </c>
      <c r="AC43">
        <f t="shared" si="0"/>
        <v>10.003951439352102</v>
      </c>
      <c r="AD43">
        <f t="shared" si="1"/>
        <v>820.8967508643068</v>
      </c>
      <c r="AE43">
        <f>'IDT-1'!C43</f>
        <v>0</v>
      </c>
      <c r="AF43" s="26"/>
      <c r="AG43">
        <f t="shared" si="2"/>
        <v>820.8967508643068</v>
      </c>
      <c r="AI43" s="75">
        <f>PXIL!I43</f>
        <v>0</v>
      </c>
      <c r="AJ43" s="75">
        <f>PXIL!O43</f>
        <v>0</v>
      </c>
      <c r="AK43" s="75">
        <f>RTM_IEX!I43</f>
        <v>81.88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40.000000000000007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3.5056519999999991</v>
      </c>
      <c r="O44">
        <f>BYPL_ISGS_exbus!BB44</f>
        <v>448.19968914176661</v>
      </c>
      <c r="P44" s="77">
        <v>64.17</v>
      </c>
      <c r="Q44" s="77">
        <v>9.2987454471873754</v>
      </c>
      <c r="R44" s="80">
        <v>25.899999999999995</v>
      </c>
      <c r="S44" s="80">
        <v>0</v>
      </c>
      <c r="T44" s="78">
        <f>SUMPRODUCT(LTA!F44:AJ44,LTA!F$101:AJ$101,LTA!F$104:AJ$104)</f>
        <v>145.32999999999998</v>
      </c>
      <c r="U44" s="78">
        <f>SUMPRODUCT(LTA!F44:AJ44,LTA!F$102:AJ$102,LTA!F$104:AJ$104)</f>
        <v>57.22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104.47000000000001</v>
      </c>
      <c r="AB44" s="117">
        <f>-STOA!O44</f>
        <v>-152.19999999999999</v>
      </c>
      <c r="AC44">
        <f t="shared" si="0"/>
        <v>10.136489823352104</v>
      </c>
      <c r="AD44">
        <f t="shared" si="1"/>
        <v>835.82539248030685</v>
      </c>
      <c r="AE44">
        <f>'IDT-1'!C44</f>
        <v>0</v>
      </c>
      <c r="AF44" s="26"/>
      <c r="AG44">
        <f t="shared" si="2"/>
        <v>835.82539248030685</v>
      </c>
      <c r="AI44" s="75">
        <f>PXIL!I44</f>
        <v>0</v>
      </c>
      <c r="AJ44" s="75">
        <f>PXIL!O44</f>
        <v>0</v>
      </c>
      <c r="AK44" s="75">
        <f>RTM_IEX!I44</f>
        <v>91.52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40.000000000000007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2.7810039999999994</v>
      </c>
      <c r="O45">
        <f>BYPL_ISGS_exbus!BB45</f>
        <v>448.19968914176661</v>
      </c>
      <c r="P45" s="77">
        <v>64.120000000000019</v>
      </c>
      <c r="Q45" s="77">
        <v>22.04</v>
      </c>
      <c r="R45" s="80">
        <v>25.899999999999995</v>
      </c>
      <c r="S45" s="80">
        <v>0</v>
      </c>
      <c r="T45" s="78">
        <f>SUMPRODUCT(LTA!F45:AJ45,LTA!F$101:AJ$101,LTA!F$104:AJ$104)</f>
        <v>149.04</v>
      </c>
      <c r="U45" s="78">
        <f>SUMPRODUCT(LTA!F45:AJ45,LTA!F$102:AJ$102,LTA!F$104:AJ$104)</f>
        <v>86.02000000000001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103.87</v>
      </c>
      <c r="AB45" s="117">
        <f>-STOA!O45</f>
        <v>-152.19999999999999</v>
      </c>
      <c r="AC45">
        <f t="shared" si="0"/>
        <v>10.222778646299266</v>
      </c>
      <c r="AD45">
        <f t="shared" si="1"/>
        <v>845.54465171953734</v>
      </c>
      <c r="AE45">
        <f>'IDT-1'!C45</f>
        <v>0</v>
      </c>
      <c r="AF45" s="26"/>
      <c r="AG45">
        <f t="shared" si="2"/>
        <v>845.54465171953734</v>
      </c>
      <c r="AI45" s="75">
        <f>PXIL!I45</f>
        <v>0</v>
      </c>
      <c r="AJ45" s="75">
        <f>PXIL!O45</f>
        <v>0</v>
      </c>
      <c r="AK45" s="75">
        <f>RTM_IEX!I45</f>
        <v>57.81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40.000000000000007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2.8125519999999997</v>
      </c>
      <c r="O46">
        <f>BYPL_ISGS_exbus!BB46</f>
        <v>448.19968914176661</v>
      </c>
      <c r="P46" s="77">
        <v>64.120000000000019</v>
      </c>
      <c r="Q46" s="77">
        <v>22.04</v>
      </c>
      <c r="R46" s="80">
        <v>25.899999999999995</v>
      </c>
      <c r="S46" s="80">
        <v>0</v>
      </c>
      <c r="T46" s="78">
        <f>SUMPRODUCT(LTA!F46:AJ46,LTA!F$101:AJ$101,LTA!F$104:AJ$104)</f>
        <v>150.88999999999999</v>
      </c>
      <c r="U46" s="78">
        <f>SUMPRODUCT(LTA!F46:AJ46,LTA!F$102:AJ$102,LTA!F$104:AJ$104)</f>
        <v>104.97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103.87</v>
      </c>
      <c r="AB46" s="117">
        <f>-STOA!O46</f>
        <v>-152.19999999999999</v>
      </c>
      <c r="AC46">
        <f t="shared" si="0"/>
        <v>10.406008268699267</v>
      </c>
      <c r="AD46">
        <f t="shared" si="1"/>
        <v>866.18297009713751</v>
      </c>
      <c r="AE46">
        <f>'IDT-1'!C46</f>
        <v>0</v>
      </c>
      <c r="AF46" s="26"/>
      <c r="AG46">
        <f t="shared" si="2"/>
        <v>866.18297009713751</v>
      </c>
      <c r="AI46" s="75">
        <f>PXIL!I46</f>
        <v>0</v>
      </c>
      <c r="AJ46" s="75">
        <f>PXIL!O46</f>
        <v>0</v>
      </c>
      <c r="AK46" s="75">
        <f>RTM_IEX!I46</f>
        <v>57.8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40.000000000000007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3.3450439999999992</v>
      </c>
      <c r="O47">
        <f>BYPL_ISGS_exbus!BB47</f>
        <v>466.60431196034477</v>
      </c>
      <c r="P47" s="77">
        <v>64.120000000000019</v>
      </c>
      <c r="Q47" s="77">
        <v>22.04</v>
      </c>
      <c r="R47" s="80">
        <v>25.899999999999995</v>
      </c>
      <c r="S47" s="80">
        <v>0</v>
      </c>
      <c r="T47" s="78">
        <f>SUMPRODUCT(LTA!F47:AJ47,LTA!F$101:AJ$101,LTA!F$104:AJ$104)</f>
        <v>152.54</v>
      </c>
      <c r="U47" s="78">
        <f>SUMPRODUCT(LTA!F47:AJ47,LTA!F$102:AJ$102,LTA!F$104:AJ$104)</f>
        <v>104.99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103.87</v>
      </c>
      <c r="AB47" s="117">
        <f>-STOA!O47</f>
        <v>-152.19999999999999</v>
      </c>
      <c r="AC47">
        <f t="shared" si="0"/>
        <v>10.883998879102755</v>
      </c>
      <c r="AD47">
        <f t="shared" si="1"/>
        <v>920.02209430531218</v>
      </c>
      <c r="AE47">
        <f>'IDT-1'!C47</f>
        <v>0</v>
      </c>
      <c r="AF47" s="26"/>
      <c r="AG47">
        <f t="shared" si="2"/>
        <v>920.02209430531218</v>
      </c>
      <c r="AI47" s="75">
        <f>PXIL!I47</f>
        <v>0</v>
      </c>
      <c r="AJ47" s="75">
        <f>PXIL!O47</f>
        <v>0</v>
      </c>
      <c r="AK47" s="75">
        <f>RTM_IEX!I47</f>
        <v>91.51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40.000000000000007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3.8679759999999992</v>
      </c>
      <c r="O48">
        <f>BYPL_ISGS_exbus!BB48</f>
        <v>467.62364596664474</v>
      </c>
      <c r="P48" s="77">
        <v>64.120000000000019</v>
      </c>
      <c r="Q48" s="77">
        <v>22.04</v>
      </c>
      <c r="R48" s="80">
        <v>25.899999999999995</v>
      </c>
      <c r="S48" s="80">
        <v>0</v>
      </c>
      <c r="T48" s="78">
        <f>SUMPRODUCT(LTA!F48:AJ48,LTA!F$101:AJ$101,LTA!F$104:AJ$104)</f>
        <v>153.56</v>
      </c>
      <c r="U48" s="78">
        <f>SUMPRODUCT(LTA!F48:AJ48,LTA!F$102:AJ$102,LTA!F$104:AJ$104)</f>
        <v>104.92999999999999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103.87</v>
      </c>
      <c r="AB48" s="117">
        <f>-STOA!O48</f>
        <v>-152.19999999999999</v>
      </c>
      <c r="AC48">
        <f t="shared" si="0"/>
        <v>10.609282819958196</v>
      </c>
      <c r="AD48">
        <f t="shared" si="1"/>
        <v>889.07907637075641</v>
      </c>
      <c r="AE48">
        <f>'IDT-1'!C48</f>
        <v>0</v>
      </c>
      <c r="AF48" s="26"/>
      <c r="AG48">
        <f t="shared" si="2"/>
        <v>889.07907637075641</v>
      </c>
      <c r="AI48" s="75">
        <f>PXIL!I48</f>
        <v>0</v>
      </c>
      <c r="AJ48" s="75">
        <f>PXIL!O48</f>
        <v>0</v>
      </c>
      <c r="AK48" s="75">
        <f>RTM_IEX!I48</f>
        <v>57.79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46.01789738200759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3.9100399999999991</v>
      </c>
      <c r="O49">
        <f>BYPL_ISGS_exbus!BB49</f>
        <v>455.53753295174477</v>
      </c>
      <c r="P49" s="77">
        <v>64.120000000000019</v>
      </c>
      <c r="Q49" s="77">
        <v>22.04</v>
      </c>
      <c r="R49" s="80">
        <v>25.899999999999995</v>
      </c>
      <c r="S49" s="80">
        <v>0</v>
      </c>
      <c r="T49" s="78">
        <f>SUMPRODUCT(LTA!F49:AJ49,LTA!F$101:AJ$101,LTA!F$104:AJ$104)</f>
        <v>155.26999999999998</v>
      </c>
      <c r="U49" s="78">
        <f>SUMPRODUCT(LTA!F49:AJ49,LTA!F$102:AJ$102,LTA!F$104:AJ$104)</f>
        <v>104.64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103.87</v>
      </c>
      <c r="AB49" s="117">
        <f>-STOA!O49</f>
        <v>-152.19999999999999</v>
      </c>
      <c r="AC49">
        <f t="shared" si="0"/>
        <v>10.484004685588742</v>
      </c>
      <c r="AD49">
        <f t="shared" si="1"/>
        <v>874.96820287223363</v>
      </c>
      <c r="AE49">
        <f>'IDT-1'!C49</f>
        <v>0</v>
      </c>
      <c r="AF49" s="26"/>
      <c r="AG49">
        <f t="shared" si="2"/>
        <v>874.96820287223363</v>
      </c>
      <c r="AI49" s="75">
        <f>PXIL!I49</f>
        <v>0</v>
      </c>
      <c r="AJ49" s="75">
        <f>PXIL!O49</f>
        <v>0</v>
      </c>
      <c r="AK49" s="75">
        <f>RTM_IEX!I49</f>
        <v>48.16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46.01789738200759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3.9922559999999994</v>
      </c>
      <c r="O50">
        <f>BYPL_ISGS_exbus!BB50</f>
        <v>455.53753295174477</v>
      </c>
      <c r="P50" s="77">
        <v>64.120000000000019</v>
      </c>
      <c r="Q50" s="77">
        <v>22.04</v>
      </c>
      <c r="R50" s="80">
        <v>25.899999999999995</v>
      </c>
      <c r="S50" s="80">
        <v>0</v>
      </c>
      <c r="T50" s="78">
        <f>SUMPRODUCT(LTA!F50:AJ50,LTA!F$101:AJ$101,LTA!F$104:AJ$104)</f>
        <v>154.93</v>
      </c>
      <c r="U50" s="78">
        <f>SUMPRODUCT(LTA!F50:AJ50,LTA!F$102:AJ$102,LTA!F$104:AJ$104)</f>
        <v>104.53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103.87</v>
      </c>
      <c r="AB50" s="117">
        <f>-STOA!O50</f>
        <v>-152.19999999999999</v>
      </c>
      <c r="AC50">
        <f t="shared" si="0"/>
        <v>10.565600186388741</v>
      </c>
      <c r="AD50">
        <f t="shared" si="1"/>
        <v>884.15882337143375</v>
      </c>
      <c r="AE50">
        <f>'IDT-1'!C50</f>
        <v>0</v>
      </c>
      <c r="AF50" s="26"/>
      <c r="AG50">
        <f t="shared" si="2"/>
        <v>884.15882337143375</v>
      </c>
      <c r="AI50" s="75">
        <f>PXIL!I50</f>
        <v>0</v>
      </c>
      <c r="AJ50" s="75">
        <f>PXIL!O50</f>
        <v>0</v>
      </c>
      <c r="AK50" s="75">
        <f>RTM_IEX!I50</f>
        <v>57.8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6.7667372240701535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46.01789738200759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4.1576439999999995</v>
      </c>
      <c r="O51">
        <f>BYPL_ISGS_exbus!BB51</f>
        <v>455.6521107835448</v>
      </c>
      <c r="P51" s="77">
        <v>64.120000000000019</v>
      </c>
      <c r="Q51" s="77">
        <v>22.04</v>
      </c>
      <c r="R51" s="80">
        <v>25.899999999999995</v>
      </c>
      <c r="S51" s="80">
        <v>0</v>
      </c>
      <c r="T51" s="78">
        <f>SUMPRODUCT(LTA!F51:AJ51,LTA!F$101:AJ$101,LTA!F$104:AJ$104)</f>
        <v>155.32</v>
      </c>
      <c r="U51" s="78">
        <f>SUMPRODUCT(LTA!F51:AJ51,LTA!F$102:AJ$102,LTA!F$104:AJ$104)</f>
        <v>104.11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103.87</v>
      </c>
      <c r="AB51" s="117">
        <f>-STOA!O51</f>
        <v>-152.19999999999999</v>
      </c>
      <c r="AC51">
        <f t="shared" si="0"/>
        <v>10.567799885708581</v>
      </c>
      <c r="AD51">
        <f t="shared" si="1"/>
        <v>884.40658950391389</v>
      </c>
      <c r="AE51">
        <f>'IDT-1'!C51</f>
        <v>0</v>
      </c>
      <c r="AF51" s="26"/>
      <c r="AG51">
        <f t="shared" si="2"/>
        <v>884.40658950391389</v>
      </c>
      <c r="AI51" s="75">
        <f>PXIL!I51</f>
        <v>0</v>
      </c>
      <c r="AJ51" s="75">
        <f>PXIL!O51</f>
        <v>0</v>
      </c>
      <c r="AK51" s="75">
        <f>RTM_IEX!I51</f>
        <v>57.8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6.7667372240701535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46.01789738200759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4.2675839999999994</v>
      </c>
      <c r="O52">
        <f>BYPL_ISGS_exbus!BB52</f>
        <v>455.65678915366163</v>
      </c>
      <c r="P52" s="77">
        <v>64.120000000000019</v>
      </c>
      <c r="Q52" s="77">
        <v>22.04</v>
      </c>
      <c r="R52" s="80">
        <v>25.899999999999995</v>
      </c>
      <c r="S52" s="80">
        <v>0</v>
      </c>
      <c r="T52" s="78">
        <f>SUMPRODUCT(LTA!F52:AJ52,LTA!F$101:AJ$101,LTA!F$104:AJ$104)</f>
        <v>154.62</v>
      </c>
      <c r="U52" s="78">
        <f>SUMPRODUCT(LTA!F52:AJ52,LTA!F$102:AJ$102,LTA!F$104:AJ$104)</f>
        <v>103.28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103.87</v>
      </c>
      <c r="AB52" s="117">
        <f>-STOA!O52</f>
        <v>-152.19999999999999</v>
      </c>
      <c r="AC52">
        <f t="shared" si="0"/>
        <v>10.93682452736561</v>
      </c>
      <c r="AD52">
        <f t="shared" si="1"/>
        <v>925.9721832323736</v>
      </c>
      <c r="AE52">
        <f>'IDT-1'!C52</f>
        <v>0</v>
      </c>
      <c r="AF52" s="26"/>
      <c r="AG52">
        <f t="shared" si="2"/>
        <v>925.9721832323736</v>
      </c>
      <c r="AI52" s="75">
        <f>PXIL!I52</f>
        <v>0</v>
      </c>
      <c r="AJ52" s="75">
        <f>PXIL!O52</f>
        <v>0</v>
      </c>
      <c r="AK52" s="75">
        <f>RTM_IEX!I52</f>
        <v>101.15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46.01789738200759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4.0151999999999992</v>
      </c>
      <c r="O53">
        <f>BYPL_ISGS_exbus!BB53</f>
        <v>455.65678915366163</v>
      </c>
      <c r="P53" s="77">
        <v>64.120000000000019</v>
      </c>
      <c r="Q53" s="77">
        <v>22.04</v>
      </c>
      <c r="R53" s="80">
        <v>25.899999999999995</v>
      </c>
      <c r="S53" s="80">
        <v>0</v>
      </c>
      <c r="T53" s="78">
        <f>SUMPRODUCT(LTA!F53:AJ53,LTA!F$101:AJ$101,LTA!F$104:AJ$104)</f>
        <v>154.94999999999999</v>
      </c>
      <c r="U53" s="78">
        <f>SUMPRODUCT(LTA!F53:AJ53,LTA!F$102:AJ$102,LTA!F$104:AJ$104)</f>
        <v>103.14999999999999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103.87</v>
      </c>
      <c r="AB53" s="117">
        <f>-STOA!O53</f>
        <v>-152.19999999999999</v>
      </c>
      <c r="AC53">
        <f t="shared" si="0"/>
        <v>10.512467548165612</v>
      </c>
      <c r="AD53">
        <f t="shared" si="1"/>
        <v>878.17415621157352</v>
      </c>
      <c r="AE53">
        <f>'IDT-1'!C53</f>
        <v>0</v>
      </c>
      <c r="AF53" s="26"/>
      <c r="AG53">
        <f t="shared" si="2"/>
        <v>878.17415621157352</v>
      </c>
      <c r="AI53" s="75">
        <f>PXIL!I53</f>
        <v>0</v>
      </c>
      <c r="AJ53" s="75">
        <f>PXIL!O53</f>
        <v>0</v>
      </c>
      <c r="AK53" s="75">
        <f>RTM_IEX!I53</f>
        <v>52.98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6.7667372240701535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4.0935919999999992</v>
      </c>
      <c r="O54">
        <f>BYPL_ISGS_exbus!BB54</f>
        <v>455.65678915366163</v>
      </c>
      <c r="P54" s="77">
        <v>64.120000000000019</v>
      </c>
      <c r="Q54" s="77">
        <v>22.04</v>
      </c>
      <c r="R54" s="80">
        <v>25.899999999999995</v>
      </c>
      <c r="S54" s="80">
        <v>0</v>
      </c>
      <c r="T54" s="78">
        <f>SUMPRODUCT(LTA!F54:AJ54,LTA!F$101:AJ$101,LTA!F$104:AJ$104)</f>
        <v>155.44</v>
      </c>
      <c r="U54" s="78">
        <f>SUMPRODUCT(LTA!F54:AJ54,LTA!F$102:AJ$102,LTA!F$104:AJ$104)</f>
        <v>102.95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103.87</v>
      </c>
      <c r="AB54" s="117">
        <f>-STOA!O54</f>
        <v>-152.19999999999999</v>
      </c>
      <c r="AC54">
        <f t="shared" si="0"/>
        <v>10.495947691739548</v>
      </c>
      <c r="AD54">
        <f t="shared" si="1"/>
        <v>876.31341965594731</v>
      </c>
      <c r="AE54">
        <f>'IDT-1'!C54</f>
        <v>0</v>
      </c>
      <c r="AF54" s="26"/>
      <c r="AG54">
        <f t="shared" si="2"/>
        <v>876.31341965594731</v>
      </c>
      <c r="AI54" s="75">
        <f>PXIL!I54</f>
        <v>0</v>
      </c>
      <c r="AJ54" s="75">
        <f>PXIL!O54</f>
        <v>0</v>
      </c>
      <c r="AK54" s="75">
        <f>RTM_IEX!I54</f>
        <v>48.17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6.7667372240701535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4.2121359999999983</v>
      </c>
      <c r="O55">
        <f>BYPL_ISGS_exbus!BB55</f>
        <v>458.74665581704096</v>
      </c>
      <c r="P55" s="77">
        <v>64.120000000000019</v>
      </c>
      <c r="Q55" s="77">
        <v>22.04</v>
      </c>
      <c r="R55" s="80">
        <v>25.899999999999995</v>
      </c>
      <c r="S55" s="80">
        <v>0</v>
      </c>
      <c r="T55" s="78">
        <f>SUMPRODUCT(LTA!F55:AJ55,LTA!F$101:AJ$101,LTA!F$104:AJ$104)</f>
        <v>156.18</v>
      </c>
      <c r="U55" s="78">
        <f>SUMPRODUCT(LTA!F55:AJ55,LTA!F$102:AJ$102,LTA!F$104:AJ$104)</f>
        <v>74.23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103.87</v>
      </c>
      <c r="AB55" s="117">
        <f>-STOA!O55</f>
        <v>-152.19999999999999</v>
      </c>
      <c r="AC55">
        <f t="shared" si="0"/>
        <v>10.167693705577287</v>
      </c>
      <c r="AD55">
        <f t="shared" si="1"/>
        <v>839.34008430548897</v>
      </c>
      <c r="AE55">
        <f>'IDT-1'!C55</f>
        <v>0</v>
      </c>
      <c r="AF55" s="26"/>
      <c r="AG55">
        <f t="shared" si="2"/>
        <v>839.34008430548897</v>
      </c>
      <c r="AI55" s="75">
        <f>PXIL!I55</f>
        <v>0</v>
      </c>
      <c r="AJ55" s="75">
        <f>PXIL!O55</f>
        <v>0</v>
      </c>
      <c r="AK55" s="75">
        <f>RTM_IEX!I55</f>
        <v>35.64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6.7667372240701535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4.2216959999999997</v>
      </c>
      <c r="O56">
        <f>BYPL_ISGS_exbus!BB56</f>
        <v>467.27572322973356</v>
      </c>
      <c r="P56" s="77">
        <v>64.120000000000019</v>
      </c>
      <c r="Q56" s="77">
        <v>22.04</v>
      </c>
      <c r="R56" s="80">
        <v>25.899999999999995</v>
      </c>
      <c r="S56" s="80">
        <v>0</v>
      </c>
      <c r="T56" s="78">
        <f>SUMPRODUCT(LTA!F56:AJ56,LTA!F$101:AJ$101,LTA!F$104:AJ$104)</f>
        <v>154.62</v>
      </c>
      <c r="U56" s="78">
        <f>SUMPRODUCT(LTA!F56:AJ56,LTA!F$102:AJ$102,LTA!F$104:AJ$104)</f>
        <v>61.01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103.87</v>
      </c>
      <c r="AB56" s="117">
        <f>-STOA!O56</f>
        <v>-152.19999999999999</v>
      </c>
      <c r="AC56">
        <f t="shared" si="0"/>
        <v>10.180617626808981</v>
      </c>
      <c r="AD56">
        <f t="shared" si="1"/>
        <v>840.79578779694987</v>
      </c>
      <c r="AE56">
        <f>'IDT-1'!C56</f>
        <v>0</v>
      </c>
      <c r="AF56" s="26"/>
      <c r="AG56">
        <f t="shared" si="2"/>
        <v>840.79578779694987</v>
      </c>
      <c r="AI56" s="75">
        <f>PXIL!I56</f>
        <v>0</v>
      </c>
      <c r="AJ56" s="75">
        <f>PXIL!O56</f>
        <v>0</v>
      </c>
      <c r="AK56" s="75">
        <f>RTM_IEX!I56</f>
        <v>43.35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4.1710279999999997</v>
      </c>
      <c r="O57">
        <f>BYPL_ISGS_exbus!BB57</f>
        <v>450.01297880930838</v>
      </c>
      <c r="P57" s="77">
        <v>64.120000000000019</v>
      </c>
      <c r="Q57" s="77">
        <v>22.04</v>
      </c>
      <c r="R57" s="80">
        <v>25.899999999999995</v>
      </c>
      <c r="S57" s="80">
        <v>0</v>
      </c>
      <c r="T57" s="78">
        <f>SUMPRODUCT(LTA!F57:AJ57,LTA!F$101:AJ$101,LTA!F$104:AJ$104)</f>
        <v>154.71</v>
      </c>
      <c r="U57" s="78">
        <f>SUMPRODUCT(LTA!F57:AJ57,LTA!F$102:AJ$102,LTA!F$104:AJ$104)</f>
        <v>60.86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103.87</v>
      </c>
      <c r="AB57" s="117">
        <f>-STOA!O57</f>
        <v>-152.19999999999999</v>
      </c>
      <c r="AC57">
        <f t="shared" si="0"/>
        <v>10.197307597509241</v>
      </c>
      <c r="AD57">
        <f t="shared" si="1"/>
        <v>842.67568540582431</v>
      </c>
      <c r="AE57">
        <f>'IDT-1'!C57</f>
        <v>0</v>
      </c>
      <c r="AF57" s="26"/>
      <c r="AG57">
        <f t="shared" si="2"/>
        <v>842.67568540582431</v>
      </c>
      <c r="AI57" s="75">
        <f>PXIL!I57</f>
        <v>0</v>
      </c>
      <c r="AJ57" s="75">
        <f>PXIL!O57</f>
        <v>0</v>
      </c>
      <c r="AK57" s="75">
        <f>RTM_IEX!I57</f>
        <v>62.62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6.7667372240701535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4.2809679999999988</v>
      </c>
      <c r="O58">
        <f>BYPL_ISGS_exbus!BB58</f>
        <v>425.76320392063013</v>
      </c>
      <c r="P58" s="77">
        <v>64.120000000000019</v>
      </c>
      <c r="Q58" s="77">
        <v>22.04</v>
      </c>
      <c r="R58" s="80">
        <v>25.899999999999995</v>
      </c>
      <c r="S58" s="80">
        <v>0</v>
      </c>
      <c r="T58" s="78">
        <f>SUMPRODUCT(LTA!F58:AJ58,LTA!F$101:AJ$101,LTA!F$104:AJ$104)</f>
        <v>154.06</v>
      </c>
      <c r="U58" s="78">
        <f>SUMPRODUCT(LTA!F58:AJ58,LTA!F$102:AJ$102,LTA!F$104:AJ$104)</f>
        <v>60.76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103.87</v>
      </c>
      <c r="AB58" s="117">
        <f>-STOA!O58</f>
        <v>-152.19999999999999</v>
      </c>
      <c r="AC58">
        <f t="shared" si="0"/>
        <v>10.571573050488871</v>
      </c>
      <c r="AD58">
        <f t="shared" si="1"/>
        <v>884.83158506416646</v>
      </c>
      <c r="AE58">
        <f>'IDT-1'!C58</f>
        <v>0</v>
      </c>
      <c r="AF58" s="26"/>
      <c r="AG58">
        <f t="shared" si="2"/>
        <v>884.83158506416646</v>
      </c>
      <c r="AI58" s="75">
        <f>PXIL!I58</f>
        <v>0</v>
      </c>
      <c r="AJ58" s="75">
        <f>PXIL!O58</f>
        <v>0</v>
      </c>
      <c r="AK58" s="75">
        <f>RTM_IEX!I58</f>
        <v>130.04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6.7667372240701535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4.0610879999999989</v>
      </c>
      <c r="O59">
        <f>BYPL_ISGS_exbus!BB59</f>
        <v>429.83711304107044</v>
      </c>
      <c r="P59" s="77">
        <v>64.120000000000019</v>
      </c>
      <c r="Q59" s="77">
        <v>22.04</v>
      </c>
      <c r="R59" s="80">
        <v>25.899999999999995</v>
      </c>
      <c r="S59" s="80">
        <v>0</v>
      </c>
      <c r="T59" s="78">
        <f>SUMPRODUCT(LTA!F59:AJ59,LTA!F$101:AJ$101,LTA!F$104:AJ$104)</f>
        <v>152.72</v>
      </c>
      <c r="U59" s="78">
        <f>SUMPRODUCT(LTA!F59:AJ59,LTA!F$102:AJ$102,LTA!F$104:AJ$104)</f>
        <v>60.62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103.87</v>
      </c>
      <c r="AB59" s="117">
        <f>-STOA!O59</f>
        <v>-152.19999999999999</v>
      </c>
      <c r="AC59">
        <f t="shared" si="0"/>
        <v>10.295816506748746</v>
      </c>
      <c r="AD59">
        <f t="shared" si="1"/>
        <v>853.77137072834694</v>
      </c>
      <c r="AE59">
        <f>'IDT-1'!C59</f>
        <v>0</v>
      </c>
      <c r="AF59" s="26"/>
      <c r="AG59">
        <f t="shared" si="2"/>
        <v>853.77137072834694</v>
      </c>
      <c r="AI59" s="75">
        <f>PXIL!I59</f>
        <v>0</v>
      </c>
      <c r="AJ59" s="75">
        <f>PXIL!O59</f>
        <v>0</v>
      </c>
      <c r="AK59" s="75">
        <f>RTM_IEX!I59</f>
        <v>96.33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4.2264759999999999</v>
      </c>
      <c r="O60">
        <f>BYPL_ISGS_exbus!BB60</f>
        <v>421.3090181410704</v>
      </c>
      <c r="P60" s="77">
        <v>64.120000000000019</v>
      </c>
      <c r="Q60" s="77">
        <v>22.04</v>
      </c>
      <c r="R60" s="80">
        <v>25.899999999999995</v>
      </c>
      <c r="S60" s="80">
        <v>0</v>
      </c>
      <c r="T60" s="78">
        <f>SUMPRODUCT(LTA!F60:AJ60,LTA!F$101:AJ$101,LTA!F$104:AJ$104)</f>
        <v>152.51</v>
      </c>
      <c r="U60" s="78">
        <f>SUMPRODUCT(LTA!F60:AJ60,LTA!F$102:AJ$102,LTA!F$104:AJ$104)</f>
        <v>87.51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102.67000000000002</v>
      </c>
      <c r="AB60" s="117">
        <f>-STOA!O60</f>
        <v>-152.19999999999999</v>
      </c>
      <c r="AC60">
        <f t="shared" si="0"/>
        <v>10.361704686028745</v>
      </c>
      <c r="AD60">
        <f t="shared" si="1"/>
        <v>861.1927756490669</v>
      </c>
      <c r="AE60">
        <f>'IDT-1'!C60</f>
        <v>0</v>
      </c>
      <c r="AF60" s="26"/>
      <c r="AG60">
        <f t="shared" si="2"/>
        <v>861.1927756490669</v>
      </c>
      <c r="AI60" s="75">
        <f>PXIL!I60</f>
        <v>0</v>
      </c>
      <c r="AJ60" s="75">
        <f>PXIL!O60</f>
        <v>0</v>
      </c>
      <c r="AK60" s="75">
        <f>RTM_IEX!I60</f>
        <v>86.7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6.7667372240701535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4.3134719999999991</v>
      </c>
      <c r="O61">
        <f>BYPL_ISGS_exbus!BB61</f>
        <v>414.33140798671457</v>
      </c>
      <c r="P61" s="77">
        <v>64.17</v>
      </c>
      <c r="Q61" s="77">
        <v>21.432467472654004</v>
      </c>
      <c r="R61" s="80">
        <v>25.899999999999995</v>
      </c>
      <c r="S61" s="80">
        <v>0</v>
      </c>
      <c r="T61" s="78">
        <f>SUMPRODUCT(LTA!F61:AJ61,LTA!F$101:AJ$101,LTA!F$104:AJ$104)</f>
        <v>144.94</v>
      </c>
      <c r="U61" s="78">
        <f>SUMPRODUCT(LTA!F61:AJ61,LTA!F$102:AJ$102,LTA!F$104:AJ$104)</f>
        <v>87.39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99.670000000000016</v>
      </c>
      <c r="AB61" s="117">
        <f>-STOA!O61</f>
        <v>-152.19999999999999</v>
      </c>
      <c r="AC61">
        <f t="shared" si="0"/>
        <v>10.24450499522977</v>
      </c>
      <c r="AD61">
        <f t="shared" si="1"/>
        <v>847.99182865816397</v>
      </c>
      <c r="AE61">
        <f>'IDT-1'!C61</f>
        <v>0</v>
      </c>
      <c r="AF61" s="26"/>
      <c r="AG61">
        <f t="shared" si="2"/>
        <v>847.99182865816397</v>
      </c>
      <c r="AI61" s="75">
        <f>PXIL!I61</f>
        <v>0</v>
      </c>
      <c r="AJ61" s="75">
        <f>PXIL!O61</f>
        <v>0</v>
      </c>
      <c r="AK61" s="75">
        <f>RTM_IEX!I61</f>
        <v>91.52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6.7667372240701535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4.1624239999999988</v>
      </c>
      <c r="O62">
        <f>BYPL_ISGS_exbus!BB62</f>
        <v>414.33140798671457</v>
      </c>
      <c r="P62" s="77">
        <v>64.17</v>
      </c>
      <c r="Q62" s="77">
        <v>21.432467472654004</v>
      </c>
      <c r="R62" s="80">
        <v>25.899999999999995</v>
      </c>
      <c r="S62" s="80">
        <v>0</v>
      </c>
      <c r="T62" s="78">
        <f>SUMPRODUCT(LTA!F62:AJ62,LTA!F$101:AJ$101,LTA!F$104:AJ$104)</f>
        <v>137.11000000000001</v>
      </c>
      <c r="U62" s="78">
        <f>SUMPRODUCT(LTA!F62:AJ62,LTA!F$102:AJ$102,LTA!F$104:AJ$104)</f>
        <v>87.2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97.27000000000001</v>
      </c>
      <c r="AB62" s="117">
        <f>-STOA!O62</f>
        <v>-152.19999999999999</v>
      </c>
      <c r="AC62">
        <f t="shared" si="0"/>
        <v>10.298313478855832</v>
      </c>
      <c r="AD62">
        <f t="shared" si="1"/>
        <v>854.05262058659059</v>
      </c>
      <c r="AE62">
        <f>'IDT-1'!C62</f>
        <v>0</v>
      </c>
      <c r="AF62" s="26"/>
      <c r="AG62">
        <f t="shared" si="2"/>
        <v>854.05262058659059</v>
      </c>
      <c r="AI62" s="75">
        <f>PXIL!I62</f>
        <v>0</v>
      </c>
      <c r="AJ62" s="75">
        <f>PXIL!O62</f>
        <v>0</v>
      </c>
      <c r="AK62" s="75">
        <f>RTM_IEX!I62</f>
        <v>110.77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4.2350799999999991</v>
      </c>
      <c r="O63">
        <f>BYPL_ISGS_exbus!BB63</f>
        <v>486.79336674467845</v>
      </c>
      <c r="P63" s="77">
        <v>64.17</v>
      </c>
      <c r="Q63" s="77">
        <v>22.07</v>
      </c>
      <c r="R63" s="80">
        <v>25.899999999999995</v>
      </c>
      <c r="S63" s="80">
        <v>0</v>
      </c>
      <c r="T63" s="78">
        <f>SUMPRODUCT(LTA!F63:AJ63,LTA!F$101:AJ$101,LTA!F$104:AJ$104)</f>
        <v>127.92</v>
      </c>
      <c r="U63" s="78">
        <f>SUMPRODUCT(LTA!F63:AJ63,LTA!F$102:AJ$102,LTA!F$104:AJ$104)</f>
        <v>107.86999999999999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94.27000000000001</v>
      </c>
      <c r="AB63" s="117">
        <f>-STOA!O63</f>
        <v>-152.19999999999999</v>
      </c>
      <c r="AC63">
        <f t="shared" si="0"/>
        <v>10.296396374966557</v>
      </c>
      <c r="AD63">
        <f t="shared" si="1"/>
        <v>853.83668497578947</v>
      </c>
      <c r="AE63">
        <f>'IDT-1'!C63</f>
        <v>0</v>
      </c>
      <c r="AF63" s="26"/>
      <c r="AG63">
        <f t="shared" si="2"/>
        <v>853.83668497578947</v>
      </c>
      <c r="AI63" s="75">
        <f>PXIL!I63</f>
        <v>0</v>
      </c>
      <c r="AJ63" s="75">
        <f>PXIL!O63</f>
        <v>0</v>
      </c>
      <c r="AK63" s="75">
        <f>RTM_IEX!I63</f>
        <v>28.9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6.7667372240701535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4.0658679999999991</v>
      </c>
      <c r="O64">
        <f>BYPL_ISGS_exbus!BB64</f>
        <v>486.78962003100759</v>
      </c>
      <c r="P64" s="77">
        <v>64.17</v>
      </c>
      <c r="Q64" s="77">
        <v>22.07</v>
      </c>
      <c r="R64" s="80">
        <v>25.899999999999995</v>
      </c>
      <c r="S64" s="80">
        <v>0</v>
      </c>
      <c r="T64" s="78">
        <f>SUMPRODUCT(LTA!F64:AJ64,LTA!F$101:AJ$101,LTA!F$104:AJ$104)</f>
        <v>117.53</v>
      </c>
      <c r="U64" s="78">
        <f>SUMPRODUCT(LTA!F64:AJ64,LTA!F$102:AJ$102,LTA!F$104:AJ$104)</f>
        <v>107.78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90.070000000000007</v>
      </c>
      <c r="AB64" s="117">
        <f>-STOA!O64</f>
        <v>-152.19999999999999</v>
      </c>
      <c r="AC64">
        <f t="shared" si="0"/>
        <v>10.335266338286257</v>
      </c>
      <c r="AD64">
        <f t="shared" si="1"/>
        <v>858.21485629879908</v>
      </c>
      <c r="AE64">
        <f>'IDT-1'!C64</f>
        <v>0</v>
      </c>
      <c r="AF64" s="26"/>
      <c r="AG64">
        <f t="shared" si="2"/>
        <v>858.21485629879908</v>
      </c>
      <c r="AI64" s="75">
        <f>PXIL!I64</f>
        <v>0</v>
      </c>
      <c r="AJ64" s="75">
        <f>PXIL!O64</f>
        <v>0</v>
      </c>
      <c r="AK64" s="75">
        <f>RTM_IEX!I64</f>
        <v>48.17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6.7667372240701535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4.0381439999999991</v>
      </c>
      <c r="O65">
        <f>BYPL_ISGS_exbus!BB65</f>
        <v>474.6340070550076</v>
      </c>
      <c r="P65" s="77">
        <v>64.17</v>
      </c>
      <c r="Q65" s="77">
        <v>22.07</v>
      </c>
      <c r="R65" s="80">
        <v>25.899999999999995</v>
      </c>
      <c r="S65" s="80">
        <v>0</v>
      </c>
      <c r="T65" s="78">
        <f>SUMPRODUCT(LTA!F65:AJ65,LTA!F$101:AJ$101,LTA!F$104:AJ$104)</f>
        <v>107.97</v>
      </c>
      <c r="U65" s="78">
        <f>SUMPRODUCT(LTA!F65:AJ65,LTA!F$102:AJ$102,LTA!F$104:AJ$104)</f>
        <v>107.66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86.77000000000001</v>
      </c>
      <c r="AB65" s="117">
        <f>-STOA!O65</f>
        <v>-152.19999999999999</v>
      </c>
      <c r="AC65">
        <f t="shared" si="0"/>
        <v>9.9442529728974556</v>
      </c>
      <c r="AD65">
        <f t="shared" si="1"/>
        <v>814.17253268818797</v>
      </c>
      <c r="AE65">
        <f>'IDT-1'!C65</f>
        <v>0</v>
      </c>
      <c r="AF65" s="26"/>
      <c r="AG65">
        <f t="shared" si="2"/>
        <v>814.17253268818797</v>
      </c>
      <c r="AI65" s="75">
        <f>PXIL!I65</f>
        <v>0</v>
      </c>
      <c r="AJ65" s="75">
        <f>PXIL!O65</f>
        <v>0</v>
      </c>
      <c r="AK65" s="75">
        <f>RTM_IEX!I65</f>
        <v>28.9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6.7667372240701535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4.1251399999999991</v>
      </c>
      <c r="O66">
        <f>BYPL_ISGS_exbus!BB66</f>
        <v>474.6340070550076</v>
      </c>
      <c r="P66" s="77">
        <v>64.17</v>
      </c>
      <c r="Q66" s="77">
        <v>22.07</v>
      </c>
      <c r="R66" s="80">
        <v>25.899999999999995</v>
      </c>
      <c r="S66" s="80">
        <v>0</v>
      </c>
      <c r="T66" s="78">
        <f>SUMPRODUCT(LTA!F66:AJ66,LTA!F$101:AJ$101,LTA!F$104:AJ$104)</f>
        <v>100</v>
      </c>
      <c r="U66" s="78">
        <f>SUMPRODUCT(LTA!F66:AJ66,LTA!F$102:AJ$102,LTA!F$104:AJ$104)</f>
        <v>107.49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82.27000000000001</v>
      </c>
      <c r="AB66" s="117">
        <f>-STOA!O66</f>
        <v>-152.19999999999999</v>
      </c>
      <c r="AC66">
        <f t="shared" si="0"/>
        <v>9.9185305376974551</v>
      </c>
      <c r="AD66">
        <f t="shared" si="1"/>
        <v>811.27525112338776</v>
      </c>
      <c r="AE66">
        <f>'IDT-1'!C66</f>
        <v>0</v>
      </c>
      <c r="AF66" s="26"/>
      <c r="AG66">
        <f t="shared" si="2"/>
        <v>811.27525112338776</v>
      </c>
      <c r="AI66" s="75">
        <f>PXIL!I66</f>
        <v>0</v>
      </c>
      <c r="AJ66" s="75">
        <f>PXIL!O66</f>
        <v>0</v>
      </c>
      <c r="AK66" s="75">
        <f>RTM_IEX!I66</f>
        <v>38.53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6.7667372240701535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46.01789738200759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4.0477039999999995</v>
      </c>
      <c r="O67">
        <f>BYPL_ISGS_exbus!BB67</f>
        <v>470.84908605451739</v>
      </c>
      <c r="P67" s="77">
        <v>64.17</v>
      </c>
      <c r="Q67" s="77">
        <v>22.07</v>
      </c>
      <c r="R67" s="80">
        <v>25.899999999999995</v>
      </c>
      <c r="S67" s="80">
        <v>0</v>
      </c>
      <c r="T67" s="78">
        <f>SUMPRODUCT(LTA!F67:AJ67,LTA!F$101:AJ$101,LTA!F$104:AJ$104)</f>
        <v>85.59</v>
      </c>
      <c r="U67" s="78">
        <f>SUMPRODUCT(LTA!F67:AJ67,LTA!F$102:AJ$102,LTA!F$104:AJ$104)</f>
        <v>107.39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79.27000000000001</v>
      </c>
      <c r="AB67" s="117">
        <f>-STOA!O67</f>
        <v>-152.19999999999999</v>
      </c>
      <c r="AC67">
        <f t="shared" si="0"/>
        <v>9.9847737960931404</v>
      </c>
      <c r="AD67">
        <f t="shared" si="1"/>
        <v>818.73665086450205</v>
      </c>
      <c r="AE67">
        <f>'IDT-1'!C67</f>
        <v>0</v>
      </c>
      <c r="AF67" s="26"/>
      <c r="AG67">
        <f t="shared" si="2"/>
        <v>818.73665086450205</v>
      </c>
      <c r="AI67" s="75">
        <f>PXIL!I67</f>
        <v>0</v>
      </c>
      <c r="AJ67" s="75">
        <f>PXIL!O67</f>
        <v>0</v>
      </c>
      <c r="AK67" s="75">
        <f>RTM_IEX!I67</f>
        <v>67.430000000000007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6.7667372240701535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46.01789738200759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3.9970359999999996</v>
      </c>
      <c r="O68">
        <f>BYPL_ISGS_exbus!BB68</f>
        <v>470.84908605451739</v>
      </c>
      <c r="P68" s="77">
        <v>64.17</v>
      </c>
      <c r="Q68" s="77">
        <v>22.07</v>
      </c>
      <c r="R68" s="80">
        <v>25.899999999999995</v>
      </c>
      <c r="S68" s="80">
        <v>0</v>
      </c>
      <c r="T68" s="78">
        <f>SUMPRODUCT(LTA!F68:AJ68,LTA!F$101:AJ$101,LTA!F$104:AJ$104)</f>
        <v>73.12</v>
      </c>
      <c r="U68" s="78">
        <f>SUMPRODUCT(LTA!F68:AJ68,LTA!F$102:AJ$102,LTA!F$104:AJ$104)</f>
        <v>107.17999999999999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74.170000000000016</v>
      </c>
      <c r="AB68" s="117">
        <f>-STOA!O68</f>
        <v>-152.19999999999999</v>
      </c>
      <c r="AC68">
        <f t="shared" ref="AC68:AC98" si="3">SUMIF(B68:AB68,"&gt;0")*$AC$2-SUMIF(B68:AB68,"&lt;0")*($AC$2/(1-$AC$2))+SUMIF(AI68:AR68,"&gt;0")*$AC$2-SUMIF(AI68:AR68,"&lt;0")*($AC$2/(1-$AC$2))</f>
        <v>9.9550239176931399</v>
      </c>
      <c r="AD68">
        <f t="shared" ref="AD68:AD98" si="4">SUM(B68:AB68,AI68:AR68)-AC68</f>
        <v>815.38573274290195</v>
      </c>
      <c r="AE68">
        <f>'IDT-1'!C68</f>
        <v>0</v>
      </c>
      <c r="AF68" s="26"/>
      <c r="AG68">
        <f t="shared" ref="AG68:AG98" si="5">SUM(AD68:AF68)</f>
        <v>815.38573274290195</v>
      </c>
      <c r="AI68" s="75">
        <f>PXIL!I68</f>
        <v>0</v>
      </c>
      <c r="AJ68" s="75">
        <f>PXIL!O68</f>
        <v>0</v>
      </c>
      <c r="AK68" s="75">
        <f>RTM_IEX!I68</f>
        <v>81.88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6.7667372240701535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46.01789738200759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3.6892039999999993</v>
      </c>
      <c r="O69">
        <f>BYPL_ISGS_exbus!BB69</f>
        <v>473.00072341811739</v>
      </c>
      <c r="P69" s="77">
        <v>64.17</v>
      </c>
      <c r="Q69" s="77">
        <v>22.07</v>
      </c>
      <c r="R69" s="80">
        <v>25.899999999999995</v>
      </c>
      <c r="S69" s="80">
        <v>0</v>
      </c>
      <c r="T69" s="78">
        <f>SUMPRODUCT(LTA!F69:AJ69,LTA!F$101:AJ$101,LTA!F$104:AJ$104)</f>
        <v>61.7</v>
      </c>
      <c r="U69" s="78">
        <f>SUMPRODUCT(LTA!F69:AJ69,LTA!F$102:AJ$102,LTA!F$104:AJ$104)</f>
        <v>107.06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70.27000000000001</v>
      </c>
      <c r="AB69" s="117">
        <f>-STOA!O69</f>
        <v>-152.19999999999999</v>
      </c>
      <c r="AC69">
        <f t="shared" si="3"/>
        <v>10.047281404892823</v>
      </c>
      <c r="AD69">
        <f t="shared" si="4"/>
        <v>825.77728061930225</v>
      </c>
      <c r="AE69">
        <f>'IDT-1'!C69</f>
        <v>0</v>
      </c>
      <c r="AF69" s="26"/>
      <c r="AG69">
        <f t="shared" si="5"/>
        <v>825.77728061930225</v>
      </c>
      <c r="AI69" s="75">
        <f>PXIL!I69</f>
        <v>0</v>
      </c>
      <c r="AJ69" s="75">
        <f>PXIL!O69</f>
        <v>0</v>
      </c>
      <c r="AK69" s="75">
        <f>RTM_IEX!I69</f>
        <v>105.96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6.7667372240701535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46.01789738200759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4.1251399999999991</v>
      </c>
      <c r="O70">
        <f>BYPL_ISGS_exbus!BB70</f>
        <v>473.00072341811739</v>
      </c>
      <c r="P70" s="77">
        <v>64.17</v>
      </c>
      <c r="Q70" s="77">
        <v>22.07</v>
      </c>
      <c r="R70" s="80">
        <v>25.899999999999995</v>
      </c>
      <c r="S70" s="80">
        <v>0</v>
      </c>
      <c r="T70" s="78">
        <f>SUMPRODUCT(LTA!F70:AJ70,LTA!F$101:AJ$101,LTA!F$104:AJ$104)</f>
        <v>46.22</v>
      </c>
      <c r="U70" s="78">
        <f>SUMPRODUCT(LTA!F70:AJ70,LTA!F$102:AJ$102,LTA!F$104:AJ$104)</f>
        <v>106.97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28.9</v>
      </c>
      <c r="Z70" s="75">
        <f>IEX!O70</f>
        <v>0</v>
      </c>
      <c r="AA70" s="117">
        <f>STOA!I70</f>
        <v>67.27000000000001</v>
      </c>
      <c r="AB70" s="117">
        <f>-STOA!O70</f>
        <v>-152.19999999999999</v>
      </c>
      <c r="AC70">
        <f t="shared" si="3"/>
        <v>10.142021641692821</v>
      </c>
      <c r="AD70">
        <f t="shared" si="4"/>
        <v>836.44847638250224</v>
      </c>
      <c r="AE70">
        <f>'IDT-1'!C70</f>
        <v>0</v>
      </c>
      <c r="AF70" s="26"/>
      <c r="AG70">
        <f t="shared" si="5"/>
        <v>836.44847638250224</v>
      </c>
      <c r="AI70" s="75">
        <f>PXIL!I70</f>
        <v>0</v>
      </c>
      <c r="AJ70" s="75">
        <f>PXIL!O70</f>
        <v>0</v>
      </c>
      <c r="AK70" s="75">
        <f>RTM_IEX!I70</f>
        <v>105.96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6.7667372240701535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40.000000000000007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3.9138639999999993</v>
      </c>
      <c r="O71">
        <f>BYPL_ISGS_exbus!BB71</f>
        <v>478.51642200143959</v>
      </c>
      <c r="P71" s="77">
        <v>64.17</v>
      </c>
      <c r="Q71" s="77">
        <v>22.07</v>
      </c>
      <c r="R71" s="80">
        <v>23.71</v>
      </c>
      <c r="S71" s="80">
        <v>0</v>
      </c>
      <c r="T71" s="78">
        <f>SUMPRODUCT(LTA!F71:AJ71,LTA!F$101:AJ$101,LTA!F$104:AJ$104)</f>
        <v>36.25</v>
      </c>
      <c r="U71" s="78">
        <f>SUMPRODUCT(LTA!F71:AJ71,LTA!F$102:AJ$102,LTA!F$104:AJ$104)</f>
        <v>106.41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14.45</v>
      </c>
      <c r="Z71" s="75">
        <f>IEX!O71</f>
        <v>0</v>
      </c>
      <c r="AA71" s="117">
        <f>STOA!I71</f>
        <v>64.27000000000001</v>
      </c>
      <c r="AB71" s="117">
        <f>-STOA!O71</f>
        <v>-152.19999999999999</v>
      </c>
      <c r="AC71">
        <f t="shared" si="3"/>
        <v>10.50604706346439</v>
      </c>
      <c r="AD71">
        <f t="shared" si="4"/>
        <v>877.45097616204544</v>
      </c>
      <c r="AE71">
        <f>'IDT-1'!C71</f>
        <v>0</v>
      </c>
      <c r="AF71" s="26"/>
      <c r="AG71">
        <f t="shared" si="5"/>
        <v>877.45097616204544</v>
      </c>
      <c r="AI71" s="75">
        <f>PXIL!I71</f>
        <v>0</v>
      </c>
      <c r="AJ71" s="75">
        <f>PXIL!O71</f>
        <v>0</v>
      </c>
      <c r="AK71" s="75">
        <f>RTM_IEX!I71</f>
        <v>178.21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6.7667372240701535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40.000000000000007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3.9511479999999994</v>
      </c>
      <c r="O72">
        <f>BYPL_ISGS_exbus!BB72</f>
        <v>478.27474643171706</v>
      </c>
      <c r="P72" s="77">
        <v>64.17</v>
      </c>
      <c r="Q72" s="77">
        <v>22.07</v>
      </c>
      <c r="R72" s="80">
        <v>21.95</v>
      </c>
      <c r="S72" s="80">
        <v>0</v>
      </c>
      <c r="T72" s="78">
        <f>SUMPRODUCT(LTA!F72:AJ72,LTA!F$101:AJ$101,LTA!F$104:AJ$104)</f>
        <v>23.89</v>
      </c>
      <c r="U72" s="78">
        <f>SUMPRODUCT(LTA!F72:AJ72,LTA!F$102:AJ$102,LTA!F$104:AJ$104)</f>
        <v>106.34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43.35</v>
      </c>
      <c r="Z72" s="75">
        <f>IEX!O72</f>
        <v>0</v>
      </c>
      <c r="AA72" s="117">
        <f>STOA!I72</f>
        <v>61.27000000000001</v>
      </c>
      <c r="AB72" s="117">
        <f>-STOA!O72</f>
        <v>-152.19999999999999</v>
      </c>
      <c r="AC72">
        <f t="shared" si="3"/>
        <v>10.480136417650833</v>
      </c>
      <c r="AD72">
        <f t="shared" si="4"/>
        <v>874.53249523813656</v>
      </c>
      <c r="AE72">
        <f>'IDT-1'!C72</f>
        <v>0</v>
      </c>
      <c r="AF72" s="26"/>
      <c r="AG72">
        <f t="shared" si="5"/>
        <v>874.53249523813656</v>
      </c>
      <c r="AI72" s="75">
        <f>PXIL!I72</f>
        <v>0</v>
      </c>
      <c r="AJ72" s="75">
        <f>PXIL!O72</f>
        <v>0</v>
      </c>
      <c r="AK72" s="75">
        <f>RTM_IEX!I72</f>
        <v>163.76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6.7667372240701535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40.000000000000007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4.3000879999999997</v>
      </c>
      <c r="O73">
        <f>BYPL_ISGS_exbus!BB73</f>
        <v>495.25599431557936</v>
      </c>
      <c r="P73" s="77">
        <v>64.17</v>
      </c>
      <c r="Q73" s="77">
        <v>22.07</v>
      </c>
      <c r="R73" s="80">
        <v>15.73</v>
      </c>
      <c r="S73" s="80">
        <v>0</v>
      </c>
      <c r="T73" s="78">
        <f>SUMPRODUCT(LTA!F73:AJ73,LTA!F$101:AJ$101,LTA!F$104:AJ$104)</f>
        <v>17.759999999999998</v>
      </c>
      <c r="U73" s="78">
        <f>SUMPRODUCT(LTA!F73:AJ73,LTA!F$102:AJ$102,LTA!F$104:AJ$104)</f>
        <v>106.61999999999999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72.239999999999995</v>
      </c>
      <c r="Z73" s="75">
        <f>IEX!O73</f>
        <v>0</v>
      </c>
      <c r="AA73" s="117">
        <f>STOA!I73</f>
        <v>59.77000000000001</v>
      </c>
      <c r="AB73" s="117">
        <f>-STOA!O73</f>
        <v>-152.19999999999999</v>
      </c>
      <c r="AC73">
        <f t="shared" si="3"/>
        <v>10.64029807102882</v>
      </c>
      <c r="AD73">
        <f t="shared" si="4"/>
        <v>892.57252146862061</v>
      </c>
      <c r="AE73">
        <f>'IDT-1'!C73</f>
        <v>0</v>
      </c>
      <c r="AF73" s="26"/>
      <c r="AG73">
        <f t="shared" si="5"/>
        <v>892.57252146862061</v>
      </c>
      <c r="AI73" s="75">
        <f>PXIL!I73</f>
        <v>0</v>
      </c>
      <c r="AJ73" s="75">
        <f>PXIL!O73</f>
        <v>0</v>
      </c>
      <c r="AK73" s="75">
        <f>RTM_IEX!I73</f>
        <v>149.31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6.7667372240701535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40.000000000000007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4.2580239999999989</v>
      </c>
      <c r="O74">
        <f>BYPL_ISGS_exbus!BB74</f>
        <v>515.65898584397939</v>
      </c>
      <c r="P74" s="77">
        <v>64.17</v>
      </c>
      <c r="Q74" s="77">
        <v>22.07</v>
      </c>
      <c r="R74" s="80">
        <v>11.210000000000003</v>
      </c>
      <c r="S74" s="80">
        <v>0</v>
      </c>
      <c r="T74" s="78">
        <f>SUMPRODUCT(LTA!F74:AJ74,LTA!F$101:AJ$101,LTA!F$104:AJ$104)</f>
        <v>12.290000000000001</v>
      </c>
      <c r="U74" s="78">
        <f>SUMPRODUCT(LTA!F74:AJ74,LTA!F$102:AJ$102,LTA!F$104:AJ$104)</f>
        <v>106.33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91.51</v>
      </c>
      <c r="Z74" s="75">
        <f>IEX!O74</f>
        <v>0</v>
      </c>
      <c r="AA74" s="117">
        <f>STOA!I74</f>
        <v>153.92000000000002</v>
      </c>
      <c r="AB74" s="117">
        <f>-STOA!O74</f>
        <v>-152.19999999999999</v>
      </c>
      <c r="AC74">
        <f t="shared" si="3"/>
        <v>10.879402233278741</v>
      </c>
      <c r="AD74">
        <f t="shared" si="4"/>
        <v>919.5043448347709</v>
      </c>
      <c r="AE74">
        <f>'IDT-1'!C74</f>
        <v>0</v>
      </c>
      <c r="AF74" s="26"/>
      <c r="AG74">
        <f t="shared" si="5"/>
        <v>919.5043448347709</v>
      </c>
      <c r="AI74" s="75">
        <f>PXIL!I74</f>
        <v>0</v>
      </c>
      <c r="AJ74" s="75">
        <f>PXIL!O74</f>
        <v>0</v>
      </c>
      <c r="AK74" s="75">
        <f>RTM_IEX!I74</f>
        <v>52.98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6.8276988206833984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37.589999999999996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4.2723639999999996</v>
      </c>
      <c r="O75">
        <f>BYPL_ISGS_exbus!BB75</f>
        <v>524.07788773791174</v>
      </c>
      <c r="P75" s="77">
        <v>64.17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8.41</v>
      </c>
      <c r="U75" s="78">
        <f>SUMPRODUCT(LTA!F75:AJ75,LTA!F$102:AJ$102,LTA!F$104:AJ$104)</f>
        <v>106.8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24.08</v>
      </c>
      <c r="Z75" s="75">
        <f>IEX!O75</f>
        <v>0</v>
      </c>
      <c r="AA75" s="117">
        <f>STOA!I75</f>
        <v>152.89000000000001</v>
      </c>
      <c r="AB75" s="117">
        <f>-STOA!O75</f>
        <v>-55</v>
      </c>
      <c r="AC75">
        <f t="shared" si="3"/>
        <v>8.9998212288381545</v>
      </c>
      <c r="AD75">
        <f t="shared" si="4"/>
        <v>903.05812932975698</v>
      </c>
      <c r="AE75">
        <f>'IDT-1'!C75</f>
        <v>0</v>
      </c>
      <c r="AF75" s="26"/>
      <c r="AG75">
        <f t="shared" si="5"/>
        <v>903.05812932975698</v>
      </c>
      <c r="AI75" s="75">
        <f>PXIL!I75</f>
        <v>0</v>
      </c>
      <c r="AJ75" s="75">
        <f>PXIL!O75</f>
        <v>0</v>
      </c>
      <c r="AK75" s="75">
        <f>RTM_IEX!I75</f>
        <v>14.45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19.53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37.589999999999996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4.1939719999999987</v>
      </c>
      <c r="O76">
        <f>BYPL_ISGS_exbus!BB76</f>
        <v>537.7175200168117</v>
      </c>
      <c r="P76" s="77">
        <v>64.17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3.4799999999999995</v>
      </c>
      <c r="U76" s="78">
        <f>SUMPRODUCT(LTA!F76:AJ76,LTA!F$102:AJ$102,LTA!F$104:AJ$104)</f>
        <v>107.22999999999999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29.25</v>
      </c>
      <c r="Z76" s="75">
        <f>IEX!O76</f>
        <v>0</v>
      </c>
      <c r="AA76" s="117">
        <f>STOA!I76</f>
        <v>152.00000000000003</v>
      </c>
      <c r="AB76" s="117">
        <f>-STOA!O76</f>
        <v>-55</v>
      </c>
      <c r="AC76">
        <f t="shared" si="3"/>
        <v>9.4125788569472988</v>
      </c>
      <c r="AD76">
        <f t="shared" si="4"/>
        <v>879.23891315986441</v>
      </c>
      <c r="AE76">
        <f>'IDT-1'!C76</f>
        <v>0</v>
      </c>
      <c r="AF76" s="26"/>
      <c r="AG76">
        <f t="shared" si="5"/>
        <v>879.23891315986441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37.589999999999996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4.1710279999999997</v>
      </c>
      <c r="O77">
        <f>BYPL_ISGS_exbus!BB77</f>
        <v>561.81365180601188</v>
      </c>
      <c r="P77" s="77">
        <v>64.17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107.7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11.04</v>
      </c>
      <c r="Z77" s="75">
        <f>IEX!O77</f>
        <v>0</v>
      </c>
      <c r="AA77" s="117">
        <f>STOA!I77</f>
        <v>151.60000000000002</v>
      </c>
      <c r="AB77" s="117">
        <f>-STOA!O77</f>
        <v>-55</v>
      </c>
      <c r="AC77">
        <f t="shared" si="3"/>
        <v>9.0116521958374385</v>
      </c>
      <c r="AD77">
        <f t="shared" si="4"/>
        <v>904.39072643085785</v>
      </c>
      <c r="AE77">
        <f>'IDT-1'!C77</f>
        <v>0</v>
      </c>
      <c r="AF77" s="26"/>
      <c r="AG77">
        <f t="shared" si="5"/>
        <v>904.39072643085785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6.8276988206833984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40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4.1805879999999993</v>
      </c>
      <c r="O78">
        <f>BYPL_ISGS_exbus!BB78</f>
        <v>561.55813978278707</v>
      </c>
      <c r="P78" s="77">
        <v>64.17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108.27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6.61</v>
      </c>
      <c r="Z78" s="75">
        <f>IEX!O78</f>
        <v>0</v>
      </c>
      <c r="AA78" s="117">
        <f>STOA!I78</f>
        <v>151.60000000000002</v>
      </c>
      <c r="AB78" s="117">
        <f>-STOA!O78</f>
        <v>-55</v>
      </c>
      <c r="AC78">
        <f t="shared" si="3"/>
        <v>9.1742903684769654</v>
      </c>
      <c r="AD78">
        <f t="shared" si="4"/>
        <v>882.53213623499357</v>
      </c>
      <c r="AE78">
        <f>'IDT-1'!C78</f>
        <v>0</v>
      </c>
      <c r="AF78" s="26"/>
      <c r="AG78">
        <f t="shared" si="5"/>
        <v>882.53213623499357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6.8276988206833984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40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4.2542</v>
      </c>
      <c r="O79">
        <f>BYPL_ISGS_exbus!BB79</f>
        <v>547.21811090878703</v>
      </c>
      <c r="P79" s="77">
        <v>64.17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103.27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103.43</v>
      </c>
      <c r="AB79" s="117">
        <f>-STOA!O79</f>
        <v>-55</v>
      </c>
      <c r="AC79">
        <f t="shared" si="3"/>
        <v>8.9385033495418575</v>
      </c>
      <c r="AD79">
        <f t="shared" si="4"/>
        <v>896.15150637992861</v>
      </c>
      <c r="AE79">
        <f>'IDT-1'!C79</f>
        <v>0</v>
      </c>
      <c r="AF79" s="26"/>
      <c r="AG79">
        <f t="shared" si="5"/>
        <v>896.15150637992861</v>
      </c>
      <c r="AI79" s="75">
        <f>PXIL!I79</f>
        <v>0</v>
      </c>
      <c r="AJ79" s="75">
        <f>PXIL!O79</f>
        <v>0</v>
      </c>
      <c r="AK79" s="75">
        <f>RTM_IEX!I79</f>
        <v>67.430000000000007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6.8276988206833984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40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4.2083119999999994</v>
      </c>
      <c r="O80">
        <f>BYPL_ISGS_exbus!BB80</f>
        <v>547.21811090878703</v>
      </c>
      <c r="P80" s="77">
        <v>64.17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103.78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103.43</v>
      </c>
      <c r="AB80" s="117">
        <f>-STOA!O80</f>
        <v>-55</v>
      </c>
      <c r="AC80">
        <f t="shared" si="3"/>
        <v>8.6882675351418595</v>
      </c>
      <c r="AD80">
        <f t="shared" si="4"/>
        <v>867.96585419432859</v>
      </c>
      <c r="AE80">
        <f>'IDT-1'!C80</f>
        <v>0</v>
      </c>
      <c r="AF80" s="26"/>
      <c r="AG80">
        <f t="shared" si="5"/>
        <v>867.96585419432859</v>
      </c>
      <c r="AI80" s="75">
        <f>PXIL!I80</f>
        <v>0</v>
      </c>
      <c r="AJ80" s="75">
        <f>PXIL!O80</f>
        <v>0</v>
      </c>
      <c r="AK80" s="75">
        <f>RTM_IEX!I80</f>
        <v>38.53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6.8276988206833984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40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4.2494199999999998</v>
      </c>
      <c r="O81">
        <f>BYPL_ISGS_exbus!BB81</f>
        <v>548.20812408641825</v>
      </c>
      <c r="P81" s="77">
        <v>64.17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104.24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103.43</v>
      </c>
      <c r="AB81" s="117">
        <f>-STOA!O81</f>
        <v>-55</v>
      </c>
      <c r="AC81">
        <f t="shared" si="3"/>
        <v>8.7862214015050135</v>
      </c>
      <c r="AD81">
        <f t="shared" si="4"/>
        <v>878.9990215055966</v>
      </c>
      <c r="AE81">
        <f>'IDT-1'!C81</f>
        <v>0</v>
      </c>
      <c r="AF81" s="26"/>
      <c r="AG81">
        <f t="shared" si="5"/>
        <v>878.9990215055966</v>
      </c>
      <c r="AI81" s="75">
        <f>PXIL!I81</f>
        <v>0</v>
      </c>
      <c r="AJ81" s="75">
        <f>PXIL!O81</f>
        <v>0</v>
      </c>
      <c r="AK81" s="75">
        <f>RTM_IEX!I81</f>
        <v>48.17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6.8276988206833984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40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4.1987519999999998</v>
      </c>
      <c r="O82">
        <f>BYPL_ISGS_exbus!BB82</f>
        <v>548.20812408641825</v>
      </c>
      <c r="P82" s="77">
        <v>64.17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104.92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103.43</v>
      </c>
      <c r="AB82" s="117">
        <f>-STOA!O82</f>
        <v>-55</v>
      </c>
      <c r="AC82">
        <f t="shared" si="3"/>
        <v>8.7069275231050121</v>
      </c>
      <c r="AD82">
        <f t="shared" si="4"/>
        <v>870.06764738399659</v>
      </c>
      <c r="AE82">
        <f>'IDT-1'!C82</f>
        <v>-30</v>
      </c>
      <c r="AF82" s="26"/>
      <c r="AG82">
        <f t="shared" si="5"/>
        <v>840.06764738399659</v>
      </c>
      <c r="AI82" s="75">
        <f>PXIL!I82</f>
        <v>0</v>
      </c>
      <c r="AJ82" s="75">
        <f>PXIL!O82</f>
        <v>0</v>
      </c>
      <c r="AK82" s="75">
        <f>RTM_IEX!I82</f>
        <v>38.53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6.475272840661054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40.000000000000007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3.9415879999999994</v>
      </c>
      <c r="O83">
        <f>BYPL_ISGS_exbus!BB83</f>
        <v>544.11850705261827</v>
      </c>
      <c r="P83" s="77">
        <v>64.17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105.35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</v>
      </c>
      <c r="AA83" s="117">
        <f>STOA!I83</f>
        <v>55.27000000000001</v>
      </c>
      <c r="AB83" s="117">
        <f>-STOA!O83</f>
        <v>-115</v>
      </c>
      <c r="AC83">
        <f t="shared" si="3"/>
        <v>9.373684790326072</v>
      </c>
      <c r="AD83">
        <f t="shared" si="4"/>
        <v>814.59168310295331</v>
      </c>
      <c r="AE83">
        <f>'IDT-1'!C83</f>
        <v>0</v>
      </c>
      <c r="AF83" s="26"/>
      <c r="AG83">
        <f t="shared" si="5"/>
        <v>814.59168310295331</v>
      </c>
      <c r="AI83" s="75">
        <f>PXIL!I83</f>
        <v>0</v>
      </c>
      <c r="AJ83" s="75">
        <f>PXIL!O83</f>
        <v>0</v>
      </c>
      <c r="AK83" s="75">
        <f>RTM_IEX!I83</f>
        <v>101.15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6.475272840661054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4.2035319999999992</v>
      </c>
      <c r="O84">
        <f>BYPL_ISGS_exbus!BB84</f>
        <v>544.11850705261827</v>
      </c>
      <c r="P84" s="77">
        <v>64.17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105.77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-30.11</v>
      </c>
      <c r="AA84" s="117">
        <f>STOA!I84</f>
        <v>55.27000000000001</v>
      </c>
      <c r="AB84" s="117">
        <f>-STOA!O84</f>
        <v>-115</v>
      </c>
      <c r="AC84">
        <f t="shared" si="3"/>
        <v>9.6026156796083963</v>
      </c>
      <c r="AD84">
        <f t="shared" si="4"/>
        <v>789.9346962136708</v>
      </c>
      <c r="AE84">
        <f>'IDT-1'!C84</f>
        <v>0</v>
      </c>
      <c r="AF84" s="26"/>
      <c r="AG84">
        <f t="shared" si="5"/>
        <v>789.9346962136708</v>
      </c>
      <c r="AI84" s="75">
        <f>PXIL!I84</f>
        <v>0</v>
      </c>
      <c r="AJ84" s="75">
        <f>PXIL!O84</f>
        <v>0</v>
      </c>
      <c r="AK84" s="75">
        <f>RTM_IEX!I84</f>
        <v>101.15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6.475272840661054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44.395976073953229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4.1891919999999985</v>
      </c>
      <c r="O85">
        <f>BYPL_ISGS_exbus!BB85</f>
        <v>529.89686819788665</v>
      </c>
      <c r="P85" s="77">
        <v>64.17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106.28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-9</v>
      </c>
      <c r="AA85" s="117">
        <f>STOA!I85</f>
        <v>55.27000000000001</v>
      </c>
      <c r="AB85" s="117">
        <f>-STOA!O85</f>
        <v>-115</v>
      </c>
      <c r="AC85">
        <f t="shared" si="3"/>
        <v>8.8668703831440041</v>
      </c>
      <c r="AD85">
        <f t="shared" si="4"/>
        <v>749.47043872935683</v>
      </c>
      <c r="AE85">
        <f>'IDT-1'!C85</f>
        <v>-5</v>
      </c>
      <c r="AF85" s="26"/>
      <c r="AG85">
        <f t="shared" si="5"/>
        <v>744.47043872935683</v>
      </c>
      <c r="AI85" s="75">
        <f>PXIL!I85</f>
        <v>0</v>
      </c>
      <c r="AJ85" s="75">
        <f>PXIL!O85</f>
        <v>0</v>
      </c>
      <c r="AK85" s="75">
        <f>RTM_IEX!I85</f>
        <v>48.17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6.475272840661054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44.395976073953229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4.1165359999999991</v>
      </c>
      <c r="O86">
        <f>BYPL_ISGS_exbus!BB86</f>
        <v>529.36982787908232</v>
      </c>
      <c r="P86" s="77">
        <v>64.17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106.95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-9</v>
      </c>
      <c r="AA86" s="117">
        <f>STOA!I86</f>
        <v>55.27000000000001</v>
      </c>
      <c r="AB86" s="117">
        <f>-STOA!O86</f>
        <v>-115</v>
      </c>
      <c r="AC86">
        <f t="shared" si="3"/>
        <v>9.3760410555385274</v>
      </c>
      <c r="AD86">
        <f t="shared" si="4"/>
        <v>806.82157173815813</v>
      </c>
      <c r="AE86">
        <f>'IDT-1'!C86</f>
        <v>-35</v>
      </c>
      <c r="AF86" s="26"/>
      <c r="AG86">
        <f t="shared" si="5"/>
        <v>771.82157173815813</v>
      </c>
      <c r="AI86" s="75">
        <f>PXIL!I86</f>
        <v>0</v>
      </c>
      <c r="AJ86" s="75">
        <f>PXIL!O86</f>
        <v>0</v>
      </c>
      <c r="AK86" s="75">
        <f>RTM_IEX!I86</f>
        <v>105.96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6.475272840661054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44.395976073953229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4.2264759999999999</v>
      </c>
      <c r="O87">
        <f>BYPL_ISGS_exbus!BB87</f>
        <v>527.88068051779476</v>
      </c>
      <c r="P87" s="77">
        <v>64.17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107.11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-49</v>
      </c>
      <c r="AA87" s="117">
        <f>STOA!I87</f>
        <v>55.27</v>
      </c>
      <c r="AB87" s="117">
        <f>-STOA!O87</f>
        <v>-115</v>
      </c>
      <c r="AC87">
        <f t="shared" si="3"/>
        <v>9.5932771316470102</v>
      </c>
      <c r="AD87">
        <f t="shared" si="4"/>
        <v>750.93512830076202</v>
      </c>
      <c r="AE87">
        <f>'IDT-1'!C87</f>
        <v>-4</v>
      </c>
      <c r="AF87" s="26"/>
      <c r="AG87">
        <f t="shared" si="5"/>
        <v>746.93512830076202</v>
      </c>
      <c r="AI87" s="75">
        <f>PXIL!I87</f>
        <v>0</v>
      </c>
      <c r="AJ87" s="75">
        <f>PXIL!O87</f>
        <v>0</v>
      </c>
      <c r="AK87" s="75">
        <f>RTM_IEX!I87</f>
        <v>91.51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6.475272840661054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44.395976073953229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4.1021959999999993</v>
      </c>
      <c r="O88">
        <f>BYPL_ISGS_exbus!BB88</f>
        <v>501.75606748802267</v>
      </c>
      <c r="P88" s="77">
        <v>64.17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107.14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55.27</v>
      </c>
      <c r="AB88" s="117">
        <f>-STOA!O88</f>
        <v>-115</v>
      </c>
      <c r="AC88">
        <f t="shared" si="3"/>
        <v>8.546130624397442</v>
      </c>
      <c r="AD88">
        <f t="shared" si="4"/>
        <v>731.42338177823945</v>
      </c>
      <c r="AE88">
        <f>'IDT-1'!C88</f>
        <v>0</v>
      </c>
      <c r="AF88" s="26"/>
      <c r="AG88">
        <f t="shared" si="5"/>
        <v>731.42338177823945</v>
      </c>
      <c r="AI88" s="75">
        <f>PXIL!I88</f>
        <v>0</v>
      </c>
      <c r="AJ88" s="75">
        <f>PXIL!O88</f>
        <v>0</v>
      </c>
      <c r="AK88" s="75">
        <f>RTM_IEX!I88</f>
        <v>48.17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6.475272840661054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44.395976073953229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4.2771439999999998</v>
      </c>
      <c r="O89">
        <f>BYPL_ISGS_exbus!BB89</f>
        <v>502.29641685202262</v>
      </c>
      <c r="P89" s="77">
        <v>64.17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109.3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-59</v>
      </c>
      <c r="AA89" s="117">
        <f>STOA!I89</f>
        <v>55.27</v>
      </c>
      <c r="AB89" s="117">
        <f>-STOA!O89</f>
        <v>-115</v>
      </c>
      <c r="AC89">
        <f t="shared" si="3"/>
        <v>9.5190507650101654</v>
      </c>
      <c r="AD89">
        <f t="shared" si="4"/>
        <v>722.48575900162666</v>
      </c>
      <c r="AE89">
        <f>'IDT-1'!C89</f>
        <v>-11</v>
      </c>
      <c r="AF89" s="26"/>
      <c r="AG89">
        <f t="shared" si="5"/>
        <v>711.48575900162666</v>
      </c>
      <c r="AI89" s="75">
        <f>PXIL!I89</f>
        <v>0</v>
      </c>
      <c r="AJ89" s="75">
        <f>PXIL!O89</f>
        <v>0</v>
      </c>
      <c r="AK89" s="75">
        <f>RTM_IEX!I89</f>
        <v>96.33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6.475272840661054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44.395976073953229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4.414807999999999</v>
      </c>
      <c r="O90">
        <f>BYPL_ISGS_exbus!BB90</f>
        <v>490.76818207772254</v>
      </c>
      <c r="P90" s="77">
        <v>64.17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109.02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-39</v>
      </c>
      <c r="AA90" s="117">
        <f>STOA!I90</f>
        <v>55.27</v>
      </c>
      <c r="AB90" s="117">
        <f>-STOA!O90</f>
        <v>-115</v>
      </c>
      <c r="AC90">
        <f t="shared" si="3"/>
        <v>9.2387871917524205</v>
      </c>
      <c r="AD90">
        <f t="shared" si="4"/>
        <v>731.09545180058444</v>
      </c>
      <c r="AE90">
        <f>'IDT-1'!C90</f>
        <v>-29</v>
      </c>
      <c r="AF90" s="26"/>
      <c r="AG90">
        <f t="shared" si="5"/>
        <v>702.09545180058444</v>
      </c>
      <c r="AI90" s="75">
        <f>PXIL!I90</f>
        <v>0</v>
      </c>
      <c r="AJ90" s="75">
        <f>PXIL!O90</f>
        <v>0</v>
      </c>
      <c r="AK90" s="75">
        <f>RTM_IEX!I90</f>
        <v>96.33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6.475272840661054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44.395976073953229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4.3134719999999991</v>
      </c>
      <c r="O91">
        <f>BYPL_ISGS_exbus!BB91</f>
        <v>480.79429086872256</v>
      </c>
      <c r="P91" s="77">
        <v>64.17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108.85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-49</v>
      </c>
      <c r="AA91" s="117">
        <f>STOA!I91</f>
        <v>55.27</v>
      </c>
      <c r="AB91" s="117">
        <f>-STOA!O91</f>
        <v>-130.20999999999998</v>
      </c>
      <c r="AC91">
        <f t="shared" si="3"/>
        <v>9.5843507871477644</v>
      </c>
      <c r="AD91">
        <f t="shared" si="4"/>
        <v>719.37466099618916</v>
      </c>
      <c r="AE91">
        <f>'IDT-1'!C91</f>
        <v>0</v>
      </c>
      <c r="AF91" s="26"/>
      <c r="AG91">
        <f t="shared" si="5"/>
        <v>719.37466099618916</v>
      </c>
      <c r="AI91" s="75">
        <f>PXIL!I91</f>
        <v>0</v>
      </c>
      <c r="AJ91" s="75">
        <f>PXIL!O91</f>
        <v>0</v>
      </c>
      <c r="AK91" s="75">
        <f>RTM_IEX!I91</f>
        <v>120.41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6.475272840661054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44.395976073953229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4.2216959999999997</v>
      </c>
      <c r="O92">
        <f>BYPL_ISGS_exbus!BB92</f>
        <v>471.62495599392253</v>
      </c>
      <c r="P92" s="77">
        <v>64.17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112.92999999999999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-59</v>
      </c>
      <c r="AA92" s="117">
        <f>STOA!I92</f>
        <v>55.27</v>
      </c>
      <c r="AB92" s="117">
        <f>-STOA!O92</f>
        <v>-130.20999999999998</v>
      </c>
      <c r="AC92">
        <f t="shared" si="3"/>
        <v>9.2460582866714773</v>
      </c>
      <c r="AD92">
        <f t="shared" si="4"/>
        <v>661.18184262186526</v>
      </c>
      <c r="AE92">
        <f>'IDT-1'!C92</f>
        <v>0</v>
      </c>
      <c r="AF92" s="26"/>
      <c r="AG92">
        <f t="shared" si="5"/>
        <v>661.18184262186526</v>
      </c>
      <c r="AI92" s="75">
        <f>PXIL!I92</f>
        <v>0</v>
      </c>
      <c r="AJ92" s="75">
        <f>PXIL!O92</f>
        <v>0</v>
      </c>
      <c r="AK92" s="75">
        <f>RTM_IEX!I92</f>
        <v>77.06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6.475272840661054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44.395976073953229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4.2580239999999989</v>
      </c>
      <c r="O93">
        <f>BYPL_ISGS_exbus!BB93</f>
        <v>458.84551752252241</v>
      </c>
      <c r="P93" s="77">
        <v>64.17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1.98</v>
      </c>
      <c r="U93" s="78">
        <f>SUMPRODUCT(LTA!F93:AJ93,LTA!F$102:AJ$102,LTA!F$104:AJ$104)</f>
        <v>112.92999999999999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-64</v>
      </c>
      <c r="AA93" s="117">
        <f>STOA!I93</f>
        <v>55.27</v>
      </c>
      <c r="AB93" s="117">
        <f>-STOA!O93</f>
        <v>-130.20999999999998</v>
      </c>
      <c r="AC93">
        <f t="shared" si="3"/>
        <v>9.6620455521341313</v>
      </c>
      <c r="AD93">
        <f t="shared" si="4"/>
        <v>697.99274488500248</v>
      </c>
      <c r="AE93">
        <f>'IDT-1'!C93</f>
        <v>0</v>
      </c>
      <c r="AF93" s="26"/>
      <c r="AG93">
        <f t="shared" si="5"/>
        <v>697.99274488500248</v>
      </c>
      <c r="AI93" s="75">
        <f>PXIL!I93</f>
        <v>0</v>
      </c>
      <c r="AJ93" s="75">
        <f>PXIL!O93</f>
        <v>0</v>
      </c>
      <c r="AK93" s="75">
        <f>RTM_IEX!I93</f>
        <v>130.05000000000001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6.475272840661054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44.395976073953229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4.0744719999999992</v>
      </c>
      <c r="O94">
        <f>BYPL_ISGS_exbus!BB94</f>
        <v>452.2984752750225</v>
      </c>
      <c r="P94" s="77">
        <v>64.17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1.88</v>
      </c>
      <c r="U94" s="78">
        <f>SUMPRODUCT(LTA!F94:AJ94,LTA!F$102:AJ$102,LTA!F$104:AJ$104)</f>
        <v>113.03999999999999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-74</v>
      </c>
      <c r="AA94" s="117">
        <f>STOA!I94</f>
        <v>55.27</v>
      </c>
      <c r="AB94" s="117">
        <f>-STOA!O94</f>
        <v>-130.20999999999998</v>
      </c>
      <c r="AC94">
        <f t="shared" si="3"/>
        <v>9.6492695979780851</v>
      </c>
      <c r="AD94">
        <f t="shared" si="4"/>
        <v>676.46492659165858</v>
      </c>
      <c r="AE94">
        <f>'IDT-1'!C94</f>
        <v>0</v>
      </c>
      <c r="AF94" s="26"/>
      <c r="AG94">
        <f t="shared" si="5"/>
        <v>676.46492659165858</v>
      </c>
      <c r="AI94" s="75">
        <f>PXIL!I94</f>
        <v>0</v>
      </c>
      <c r="AJ94" s="75">
        <f>PXIL!O94</f>
        <v>0</v>
      </c>
      <c r="AK94" s="75">
        <f>RTM_IEX!I94</f>
        <v>125.23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6.475272840661054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44.395976073953229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4.1165359999999991</v>
      </c>
      <c r="O95">
        <f>BYPL_ISGS_exbus!BB95</f>
        <v>446.72400368632248</v>
      </c>
      <c r="P95" s="77">
        <v>64.17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3.98</v>
      </c>
      <c r="U95" s="78">
        <f>SUMPRODUCT(LTA!F95:AJ95,LTA!F$102:AJ$102,LTA!F$104:AJ$104)</f>
        <v>113.17999999999999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55.27</v>
      </c>
      <c r="AB95" s="117">
        <f>-STOA!O95</f>
        <v>-130.20999999999998</v>
      </c>
      <c r="AC95">
        <f t="shared" si="3"/>
        <v>8.4122589745550709</v>
      </c>
      <c r="AD95">
        <f t="shared" si="4"/>
        <v>685.78952962638175</v>
      </c>
      <c r="AE95">
        <f>'IDT-1'!C95</f>
        <v>0</v>
      </c>
      <c r="AF95" s="26"/>
      <c r="AG95">
        <f t="shared" si="5"/>
        <v>685.78952962638175</v>
      </c>
      <c r="AI95" s="75">
        <f>PXIL!I95</f>
        <v>0</v>
      </c>
      <c r="AJ95" s="75">
        <f>PXIL!O95</f>
        <v>0</v>
      </c>
      <c r="AK95" s="75">
        <f>RTM_IEX!I95</f>
        <v>62.61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6.475272840661054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44.395976073953229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4.0018159999999989</v>
      </c>
      <c r="O96">
        <f>BYPL_ISGS_exbus!BB96</f>
        <v>445.45292572572254</v>
      </c>
      <c r="P96" s="77">
        <v>64.17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5.7</v>
      </c>
      <c r="U96" s="78">
        <f>SUMPRODUCT(LTA!F96:AJ96,LTA!F$102:AJ$102,LTA!F$104:AJ$104)</f>
        <v>113.39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55.27</v>
      </c>
      <c r="AB96" s="117">
        <f>-STOA!O96</f>
        <v>-130.20999999999998</v>
      </c>
      <c r="AC96">
        <f t="shared" si="3"/>
        <v>8.3747199525017937</v>
      </c>
      <c r="AD96">
        <f t="shared" si="4"/>
        <v>681.56127068783496</v>
      </c>
      <c r="AE96">
        <f>'IDT-1'!C96</f>
        <v>0</v>
      </c>
      <c r="AF96" s="26"/>
      <c r="AG96">
        <f t="shared" si="5"/>
        <v>681.56127068783496</v>
      </c>
      <c r="AI96" s="75">
        <f>PXIL!I96</f>
        <v>0</v>
      </c>
      <c r="AJ96" s="75">
        <f>PXIL!O96</f>
        <v>0</v>
      </c>
      <c r="AK96" s="75">
        <f>RTM_IEX!I96</f>
        <v>57.8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6.475272840661054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44.395976073953229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4.0515279999999994</v>
      </c>
      <c r="O97">
        <f>BYPL_ISGS_exbus!BB97</f>
        <v>438.48405328192246</v>
      </c>
      <c r="P97" s="77">
        <v>64.17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10.82</v>
      </c>
      <c r="U97" s="78">
        <f>SUMPRODUCT(LTA!F97:AJ97,LTA!F$102:AJ$102,LTA!F$104:AJ$104)</f>
        <v>113.36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55.27</v>
      </c>
      <c r="AB97" s="117">
        <f>-STOA!O97</f>
        <v>-130.20999999999998</v>
      </c>
      <c r="AC97">
        <f t="shared" si="3"/>
        <v>8.4433673405963532</v>
      </c>
      <c r="AD97">
        <f t="shared" si="4"/>
        <v>689.29346285594056</v>
      </c>
      <c r="AE97">
        <f>'IDT-1'!C97</f>
        <v>0</v>
      </c>
      <c r="AF97" s="26"/>
      <c r="AG97">
        <f t="shared" si="5"/>
        <v>689.29346285594056</v>
      </c>
      <c r="AI97" s="75">
        <f>PXIL!I97</f>
        <v>0</v>
      </c>
      <c r="AJ97" s="75">
        <f>PXIL!O97</f>
        <v>0</v>
      </c>
      <c r="AK97" s="75">
        <f>RTM_IEX!I97</f>
        <v>67.430000000000007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6.475272840661054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44.395976073953229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4.1662479999999986</v>
      </c>
      <c r="O98">
        <f>BYPL_ISGS_exbus!BB98</f>
        <v>438.48435328192249</v>
      </c>
      <c r="P98" s="77">
        <v>64.17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10.53</v>
      </c>
      <c r="U98" s="78">
        <f>SUMPRODUCT(LTA!F98:AJ98,LTA!F$102:AJ$102,LTA!F$104:AJ$104)</f>
        <v>113.27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55.27</v>
      </c>
      <c r="AB98" s="117">
        <f>-STOA!O98</f>
        <v>-130.20999999999998</v>
      </c>
      <c r="AC98">
        <f t="shared" si="3"/>
        <v>8.2291315165963521</v>
      </c>
      <c r="AD98">
        <f t="shared" si="4"/>
        <v>665.16271867994055</v>
      </c>
      <c r="AE98">
        <f>'IDT-1'!C98</f>
        <v>0</v>
      </c>
      <c r="AF98" s="26"/>
      <c r="AG98">
        <f t="shared" si="5"/>
        <v>665.16271867994055</v>
      </c>
      <c r="AI98" s="75">
        <f>PXIL!I98</f>
        <v>0</v>
      </c>
      <c r="AJ98" s="75">
        <f>PXIL!O98</f>
        <v>0</v>
      </c>
      <c r="AK98" s="75">
        <f>RTM_IEX!I98</f>
        <v>43.35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0.1750838291705904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1.0491503755904217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9.9178068999999952E-2</v>
      </c>
      <c r="O99">
        <f t="shared" si="6"/>
        <v>11.726455382424525</v>
      </c>
      <c r="P99" s="77">
        <f t="shared" si="6"/>
        <v>1.4391022188956151</v>
      </c>
      <c r="Q99" s="77">
        <f t="shared" si="6"/>
        <v>0.42957778713634343</v>
      </c>
      <c r="R99" s="80">
        <f t="shared" si="6"/>
        <v>0.29304749999999996</v>
      </c>
      <c r="S99" s="80">
        <f t="shared" si="6"/>
        <v>0</v>
      </c>
      <c r="T99" s="78">
        <f t="shared" si="6"/>
        <v>1.2008999999999994</v>
      </c>
      <c r="U99" s="78">
        <f t="shared" si="6"/>
        <v>2.0945775000000011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8.0357499999999998E-2</v>
      </c>
      <c r="Z99" s="75">
        <f t="shared" si="6"/>
        <v>-0.2020275</v>
      </c>
      <c r="AA99" s="117">
        <f t="shared" si="6"/>
        <v>1.867617500000003</v>
      </c>
      <c r="AB99" s="117">
        <f t="shared" si="6"/>
        <v>-3.6755800000000023</v>
      </c>
      <c r="AC99">
        <f t="shared" si="6"/>
        <v>0.22713539303687635</v>
      </c>
      <c r="AD99">
        <f t="shared" si="6"/>
        <v>17.699807269180621</v>
      </c>
      <c r="AE99">
        <f t="shared" si="6"/>
        <v>-2.8500000000000001E-2</v>
      </c>
      <c r="AG99">
        <f t="shared" si="6"/>
        <v>17.67130726918062</v>
      </c>
      <c r="AI99">
        <f t="shared" si="6"/>
        <v>0</v>
      </c>
      <c r="AJ99">
        <f t="shared" si="6"/>
        <v>0</v>
      </c>
      <c r="AK99">
        <f t="shared" si="6"/>
        <v>1.3604225000000001</v>
      </c>
      <c r="AL99">
        <f t="shared" si="6"/>
        <v>-4.4999999999999998E-2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53.645137756026813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5.0737919999999992</v>
      </c>
      <c r="O3">
        <f>TPDDL_ISGS_exbus!BB3</f>
        <v>569.616798229952</v>
      </c>
      <c r="P3" s="77">
        <v>70.52</v>
      </c>
      <c r="Q3" s="77">
        <v>26.656402644717311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220.26000000000002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7.49</v>
      </c>
      <c r="AB3" s="117">
        <f>-STOA!P3</f>
        <v>0</v>
      </c>
      <c r="AC3">
        <f>SUMIF(B3:AB3,"&gt;0")*$AC$2-SUMIF(B3:AB3,"&lt;0")*($AC$2/(1-$AC$2))+SUMIF(AI3:AR3,"&gt;0")*$AC$2-SUMIF(AI3:AR3,"&lt;0")*($AC$2/(1-$AC$2))</f>
        <v>8.5507530520301867</v>
      </c>
      <c r="AD3">
        <f>SUM(B3:AB3,AI3:AR3)-AC3</f>
        <v>962.92484232046593</v>
      </c>
      <c r="AE3">
        <f>'IDT-1'!F3</f>
        <v>0</v>
      </c>
      <c r="AF3" s="26"/>
      <c r="AG3">
        <f>SUM(AD3:AF3)</f>
        <v>962.92484232046593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53.645137756026813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5.0621119999999991</v>
      </c>
      <c r="O4">
        <f>TPDDL_ISGS_exbus!BB4</f>
        <v>563.39967693999404</v>
      </c>
      <c r="P4" s="77">
        <v>70.52</v>
      </c>
      <c r="Q4" s="77">
        <v>26.656402644717311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220.27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7.49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8.4960276006785556</v>
      </c>
      <c r="AD4">
        <f t="shared" ref="AD4:AD67" si="1">SUM(B4:AB4,AI4:AR4)-AC4</f>
        <v>956.7607664818596</v>
      </c>
      <c r="AE4">
        <f>'IDT-1'!F4</f>
        <v>0</v>
      </c>
      <c r="AF4" s="26"/>
      <c r="AG4">
        <f t="shared" ref="AG4:AG67" si="2">SUM(AD4:AF4)</f>
        <v>956.7607664818596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53.645137756026813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4.9453119999999995</v>
      </c>
      <c r="O5">
        <f>TPDDL_ISGS_exbus!BB5</f>
        <v>549.90391432436479</v>
      </c>
      <c r="P5" s="77">
        <v>70.52</v>
      </c>
      <c r="Q5" s="77">
        <v>26.656402644717311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220.27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7.49</v>
      </c>
      <c r="AB5" s="117">
        <f>-STOA!P5</f>
        <v>0</v>
      </c>
      <c r="AC5">
        <f t="shared" si="0"/>
        <v>8.3762370496610181</v>
      </c>
      <c r="AD5">
        <f t="shared" si="1"/>
        <v>943.26799441724791</v>
      </c>
      <c r="AE5">
        <f>'IDT-1'!F5</f>
        <v>0</v>
      </c>
      <c r="AF5" s="26"/>
      <c r="AG5">
        <f t="shared" si="2"/>
        <v>943.26799441724791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53.645137756026813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4.9336319999999994</v>
      </c>
      <c r="O6">
        <f>TPDDL_ISGS_exbus!BB6</f>
        <v>535.63878705961577</v>
      </c>
      <c r="P6" s="77">
        <v>70.52</v>
      </c>
      <c r="Q6" s="77">
        <v>26.656402644717311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220.27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7.49</v>
      </c>
      <c r="AB6" s="117">
        <f>-STOA!P6</f>
        <v>0</v>
      </c>
      <c r="AC6">
        <f t="shared" si="0"/>
        <v>8.2506011457312258</v>
      </c>
      <c r="AD6">
        <f t="shared" si="1"/>
        <v>929.11682305642864</v>
      </c>
      <c r="AE6">
        <f>'IDT-1'!F6</f>
        <v>0</v>
      </c>
      <c r="AF6" s="26"/>
      <c r="AG6">
        <f t="shared" si="2"/>
        <v>929.11682305642864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53.645137756026813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5.1018239999999997</v>
      </c>
      <c r="O7">
        <f>TPDDL_ISGS_exbus!BB7</f>
        <v>522.15436225250642</v>
      </c>
      <c r="P7" s="77">
        <v>70.52</v>
      </c>
      <c r="Q7" s="77">
        <v>26.656402644717311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220.29000000000002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7.49</v>
      </c>
      <c r="AB7" s="117">
        <f>-STOA!P7</f>
        <v>0</v>
      </c>
      <c r="AC7">
        <f t="shared" si="0"/>
        <v>8.4887193979164781</v>
      </c>
      <c r="AD7">
        <f t="shared" si="1"/>
        <v>875.58247199713412</v>
      </c>
      <c r="AE7">
        <f>'IDT-1'!F7</f>
        <v>0</v>
      </c>
      <c r="AF7" s="26"/>
      <c r="AG7">
        <f t="shared" si="2"/>
        <v>875.58247199713412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53.645137756026813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5.4043359999999989</v>
      </c>
      <c r="O8">
        <f>TPDDL_ISGS_exbus!BB8</f>
        <v>512.52235207579838</v>
      </c>
      <c r="P8" s="77">
        <v>70.523071027304795</v>
      </c>
      <c r="Q8" s="77">
        <v>26.656402644717311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220.36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7.49</v>
      </c>
      <c r="AB8" s="117">
        <f>-STOA!P8</f>
        <v>0</v>
      </c>
      <c r="AC8">
        <f t="shared" si="0"/>
        <v>8.0521377381139168</v>
      </c>
      <c r="AD8">
        <f t="shared" si="1"/>
        <v>906.76262650753335</v>
      </c>
      <c r="AE8">
        <f>'IDT-1'!F8</f>
        <v>0</v>
      </c>
      <c r="AF8" s="26"/>
      <c r="AG8">
        <f t="shared" si="2"/>
        <v>906.76262650753335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53.645137756026813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5.3938240000000004</v>
      </c>
      <c r="O9">
        <f>TPDDL_ISGS_exbus!BB9</f>
        <v>503.52212226372598</v>
      </c>
      <c r="P9" s="77">
        <v>70.523071027304795</v>
      </c>
      <c r="Q9" s="77">
        <v>26.656402644717311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220.37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7.49</v>
      </c>
      <c r="AB9" s="117">
        <f>-STOA!P9</f>
        <v>0</v>
      </c>
      <c r="AC9">
        <f t="shared" si="0"/>
        <v>7.9729312101676797</v>
      </c>
      <c r="AD9">
        <f t="shared" si="1"/>
        <v>897.84109122340726</v>
      </c>
      <c r="AE9">
        <f>'IDT-1'!F9</f>
        <v>0</v>
      </c>
      <c r="AF9" s="26"/>
      <c r="AG9">
        <f t="shared" si="2"/>
        <v>897.84109122340726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53.645137756026813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5.3260799999999984</v>
      </c>
      <c r="O10">
        <f>TPDDL_ISGS_exbus!BB10</f>
        <v>493.88989274073901</v>
      </c>
      <c r="P10" s="77">
        <v>70.523071027304795</v>
      </c>
      <c r="Q10" s="77">
        <v>26.656402644717311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220.38000000000002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7.49</v>
      </c>
      <c r="AB10" s="117">
        <f>-STOA!P10</f>
        <v>0</v>
      </c>
      <c r="AC10">
        <f t="shared" si="0"/>
        <v>7.8876594431653944</v>
      </c>
      <c r="AD10">
        <f t="shared" si="1"/>
        <v>888.23638946742255</v>
      </c>
      <c r="AE10">
        <f>'IDT-1'!F10</f>
        <v>0</v>
      </c>
      <c r="AF10" s="26"/>
      <c r="AG10">
        <f t="shared" si="2"/>
        <v>888.23638946742255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53.645137756026813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5.2641759999999991</v>
      </c>
      <c r="O11">
        <f>TPDDL_ISGS_exbus!BB11</f>
        <v>484.9350888017305</v>
      </c>
      <c r="P11" s="77">
        <v>70.523071027304795</v>
      </c>
      <c r="Q11" s="77">
        <v>26.656402644717311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220.32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7.49</v>
      </c>
      <c r="AB11" s="117">
        <f>-STOA!P11</f>
        <v>0</v>
      </c>
      <c r="AC11">
        <f t="shared" si="0"/>
        <v>7.8077844133021177</v>
      </c>
      <c r="AD11">
        <f t="shared" si="1"/>
        <v>879.23955655827729</v>
      </c>
      <c r="AE11">
        <f>'IDT-1'!F11</f>
        <v>0</v>
      </c>
      <c r="AF11" s="26"/>
      <c r="AG11">
        <f t="shared" si="2"/>
        <v>879.23955655827729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9.2740208244976241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53.645137756026813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5.4498879999999996</v>
      </c>
      <c r="O12">
        <f>TPDDL_ISGS_exbus!BB12</f>
        <v>477.1412373279291</v>
      </c>
      <c r="P12" s="77">
        <v>70.523071027304795</v>
      </c>
      <c r="Q12" s="77">
        <v>26.656402644717311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220.34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7.49</v>
      </c>
      <c r="AB12" s="117">
        <f>-STOA!P12</f>
        <v>0</v>
      </c>
      <c r="AC12">
        <f t="shared" si="0"/>
        <v>7.7153774336437788</v>
      </c>
      <c r="AD12">
        <f t="shared" si="1"/>
        <v>868.83117039494243</v>
      </c>
      <c r="AE12">
        <f>'IDT-1'!F12</f>
        <v>0</v>
      </c>
      <c r="AF12" s="26"/>
      <c r="AG12">
        <f t="shared" si="2"/>
        <v>868.83117039494243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53.645137756026813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5.2641759999999991</v>
      </c>
      <c r="O13">
        <f>TPDDL_ISGS_exbus!BB13</f>
        <v>468.23598676209366</v>
      </c>
      <c r="P13" s="77">
        <v>70.523071027304795</v>
      </c>
      <c r="Q13" s="77">
        <v>26.656402644717311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220.34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7.49</v>
      </c>
      <c r="AB13" s="117">
        <f>-STOA!P13</f>
        <v>0</v>
      </c>
      <c r="AC13">
        <f t="shared" si="0"/>
        <v>7.6610083153533157</v>
      </c>
      <c r="AD13">
        <f t="shared" si="1"/>
        <v>862.7072306165893</v>
      </c>
      <c r="AE13">
        <f>'IDT-1'!F13</f>
        <v>0</v>
      </c>
      <c r="AF13" s="26"/>
      <c r="AG13">
        <f t="shared" si="2"/>
        <v>862.7072306165893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53.645137756026813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5.3599519999999998</v>
      </c>
      <c r="O14">
        <f>TPDDL_ISGS_exbus!BB14</f>
        <v>462.45613933312825</v>
      </c>
      <c r="P14" s="77">
        <v>70.52</v>
      </c>
      <c r="Q14" s="77">
        <v>26.656465597242473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220.35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7.49</v>
      </c>
      <c r="AB14" s="117">
        <f>-STOA!P14</f>
        <v>0</v>
      </c>
      <c r="AC14">
        <f t="shared" si="0"/>
        <v>7.9661751166081709</v>
      </c>
      <c r="AD14">
        <f t="shared" si="1"/>
        <v>816.72498431158931</v>
      </c>
      <c r="AE14">
        <f>'IDT-1'!F14</f>
        <v>0</v>
      </c>
      <c r="AF14" s="26"/>
      <c r="AG14">
        <f t="shared" si="2"/>
        <v>816.72498431158931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53.645137756026813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5.3202399999999992</v>
      </c>
      <c r="O15">
        <f>TPDDL_ISGS_exbus!BB15</f>
        <v>457.18402983981667</v>
      </c>
      <c r="P15" s="77">
        <v>70.52</v>
      </c>
      <c r="Q15" s="77">
        <v>26.656465597242473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220.04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7.39</v>
      </c>
      <c r="AB15" s="117">
        <f>-STOA!P15</f>
        <v>0</v>
      </c>
      <c r="AC15">
        <f t="shared" si="0"/>
        <v>7.5606979865792159</v>
      </c>
      <c r="AD15">
        <f t="shared" si="1"/>
        <v>851.40863994830659</v>
      </c>
      <c r="AE15">
        <f>'IDT-1'!F15</f>
        <v>0</v>
      </c>
      <c r="AF15" s="26"/>
      <c r="AG15">
        <f t="shared" si="2"/>
        <v>851.40863994830659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53.645137756026813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5.1415359999999994</v>
      </c>
      <c r="O16">
        <f>TPDDL_ISGS_exbus!BB16</f>
        <v>453.3320597729907</v>
      </c>
      <c r="P16" s="77">
        <v>70.52</v>
      </c>
      <c r="Q16" s="77">
        <v>26.656465597242473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220.01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7.39</v>
      </c>
      <c r="AB16" s="117">
        <f>-STOA!P16</f>
        <v>0</v>
      </c>
      <c r="AC16">
        <f t="shared" si="0"/>
        <v>7.5249640547911474</v>
      </c>
      <c r="AD16">
        <f t="shared" si="1"/>
        <v>847.38369981326878</v>
      </c>
      <c r="AE16">
        <f>'IDT-1'!F16</f>
        <v>0</v>
      </c>
      <c r="AF16" s="26"/>
      <c r="AG16">
        <f t="shared" si="2"/>
        <v>847.38369981326878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53.645137756026813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4.9955359999999995</v>
      </c>
      <c r="O17">
        <f>TPDDL_ISGS_exbus!BB17</f>
        <v>453.30712334901233</v>
      </c>
      <c r="P17" s="77">
        <v>70.52</v>
      </c>
      <c r="Q17" s="77">
        <v>26.656465597242473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219.96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7.39</v>
      </c>
      <c r="AB17" s="117">
        <f>-STOA!P17</f>
        <v>0</v>
      </c>
      <c r="AC17">
        <f t="shared" si="0"/>
        <v>7.5230198142601381</v>
      </c>
      <c r="AD17">
        <f t="shared" si="1"/>
        <v>847.16470762982146</v>
      </c>
      <c r="AE17">
        <f>'IDT-1'!F17</f>
        <v>0</v>
      </c>
      <c r="AF17" s="26"/>
      <c r="AG17">
        <f t="shared" si="2"/>
        <v>847.16470762982146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53.645137756026813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4.9219520000000001</v>
      </c>
      <c r="O18">
        <f>TPDDL_ISGS_exbus!BB18</f>
        <v>453.30678636813053</v>
      </c>
      <c r="P18" s="77">
        <v>70.52</v>
      </c>
      <c r="Q18" s="77">
        <v>26.656465597242473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219.96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7.39</v>
      </c>
      <c r="AB18" s="117">
        <f>-STOA!P18</f>
        <v>0</v>
      </c>
      <c r="AC18">
        <f t="shared" si="0"/>
        <v>7.5223693096283784</v>
      </c>
      <c r="AD18">
        <f t="shared" si="1"/>
        <v>847.09143715357141</v>
      </c>
      <c r="AE18">
        <f>'IDT-1'!F18</f>
        <v>0</v>
      </c>
      <c r="AF18" s="26"/>
      <c r="AG18">
        <f t="shared" si="2"/>
        <v>847.09143715357141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53.645137756026813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4.9896959999999995</v>
      </c>
      <c r="O19">
        <f>TPDDL_ISGS_exbus!BB19</f>
        <v>453.30678636813053</v>
      </c>
      <c r="P19" s="77">
        <v>70.52</v>
      </c>
      <c r="Q19" s="77">
        <v>26.656465597242473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219.81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7.39</v>
      </c>
      <c r="AB19" s="117">
        <f>-STOA!P19</f>
        <v>0</v>
      </c>
      <c r="AC19">
        <f t="shared" si="0"/>
        <v>7.6912214568283774</v>
      </c>
      <c r="AD19">
        <f t="shared" si="1"/>
        <v>866.11032900637133</v>
      </c>
      <c r="AE19">
        <f>'IDT-1'!F19</f>
        <v>0</v>
      </c>
      <c r="AF19" s="26"/>
      <c r="AG19">
        <f t="shared" si="2"/>
        <v>866.11032900637133</v>
      </c>
      <c r="AI19" s="75">
        <f>PXIL!J19</f>
        <v>0</v>
      </c>
      <c r="AJ19" s="75">
        <f>PXIL!P19</f>
        <v>0</v>
      </c>
      <c r="AK19" s="75">
        <f>RTM_IEX!J19</f>
        <v>19.27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53.645137756026813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5.1695679999999999</v>
      </c>
      <c r="O20">
        <f>TPDDL_ISGS_exbus!BB20</f>
        <v>453.30678636813053</v>
      </c>
      <c r="P20" s="77">
        <v>70.52</v>
      </c>
      <c r="Q20" s="77">
        <v>26.656465597242473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219.79999999999998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7.39</v>
      </c>
      <c r="AB20" s="117">
        <f>-STOA!P20</f>
        <v>0</v>
      </c>
      <c r="AC20">
        <f t="shared" si="0"/>
        <v>7.692716330428377</v>
      </c>
      <c r="AD20">
        <f t="shared" si="1"/>
        <v>866.27870613277128</v>
      </c>
      <c r="AE20">
        <f>'IDT-1'!F20</f>
        <v>0</v>
      </c>
      <c r="AF20" s="26"/>
      <c r="AG20">
        <f t="shared" si="2"/>
        <v>866.27870613277128</v>
      </c>
      <c r="AI20" s="75">
        <f>PXIL!J20</f>
        <v>0</v>
      </c>
      <c r="AJ20" s="75">
        <f>PXIL!P20</f>
        <v>0</v>
      </c>
      <c r="AK20" s="75">
        <f>RTM_IEX!J20</f>
        <v>19.27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53.645137756026813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5.3038879999999997</v>
      </c>
      <c r="O21">
        <f>TPDDL_ISGS_exbus!BB21</f>
        <v>454.29151642006963</v>
      </c>
      <c r="P21" s="77">
        <v>70.52</v>
      </c>
      <c r="Q21" s="77">
        <v>26.656465597242473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219.78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7.39</v>
      </c>
      <c r="AB21" s="117">
        <f>-STOA!P21</f>
        <v>0</v>
      </c>
      <c r="AC21">
        <f t="shared" si="0"/>
        <v>7.7991557965513012</v>
      </c>
      <c r="AD21">
        <f t="shared" si="1"/>
        <v>818.00131671858753</v>
      </c>
      <c r="AE21">
        <f>'IDT-1'!F21</f>
        <v>0</v>
      </c>
      <c r="AF21" s="26"/>
      <c r="AG21">
        <f t="shared" si="2"/>
        <v>818.00131671858753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53.645137756026813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5.208111999999999</v>
      </c>
      <c r="O22">
        <f>TPDDL_ISGS_exbus!BB22</f>
        <v>456.56886699831489</v>
      </c>
      <c r="P22" s="77">
        <v>70.523071027304795</v>
      </c>
      <c r="Q22" s="77">
        <v>26.656402644717311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218.37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7.39</v>
      </c>
      <c r="AB22" s="117">
        <f>-STOA!P22</f>
        <v>0</v>
      </c>
      <c r="AC22">
        <f t="shared" si="0"/>
        <v>7.7092042982320619</v>
      </c>
      <c r="AD22">
        <f t="shared" si="1"/>
        <v>868.13585086993169</v>
      </c>
      <c r="AE22">
        <f>'IDT-1'!F22</f>
        <v>0</v>
      </c>
      <c r="AF22" s="26"/>
      <c r="AG22">
        <f t="shared" si="2"/>
        <v>868.13585086993169</v>
      </c>
      <c r="AI22" s="75">
        <f>PXIL!J22</f>
        <v>0</v>
      </c>
      <c r="AJ22" s="75">
        <f>PXIL!P22</f>
        <v>0</v>
      </c>
      <c r="AK22" s="75">
        <f>RTM_IEX!J22</f>
        <v>19.27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53.645137756026813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5.1578879999999998</v>
      </c>
      <c r="O23">
        <f>TPDDL_ISGS_exbus!BB23</f>
        <v>513.05143746133058</v>
      </c>
      <c r="P23" s="77">
        <v>70.523071027304795</v>
      </c>
      <c r="Q23" s="77">
        <v>26.656402644717311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218.31000000000003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7.29</v>
      </c>
      <c r="AB23" s="117">
        <f>-STOA!P23</f>
        <v>0</v>
      </c>
      <c r="AC23">
        <f t="shared" si="0"/>
        <v>8.1679968599395298</v>
      </c>
      <c r="AD23">
        <f t="shared" si="1"/>
        <v>889.67940477124</v>
      </c>
      <c r="AE23">
        <f>'IDT-1'!F23</f>
        <v>0</v>
      </c>
      <c r="AF23" s="26"/>
      <c r="AG23">
        <f t="shared" si="2"/>
        <v>889.67940477124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53.645137756026813</v>
      </c>
      <c r="J24">
        <f>Bawana_RLNG!T24</f>
        <v>0</v>
      </c>
      <c r="K24">
        <f>Bawana_Spot!T24</f>
        <v>0</v>
      </c>
      <c r="L24">
        <f>TWOMCL!S24</f>
        <v>5.4923076923076914</v>
      </c>
      <c r="M24">
        <f>EDWPCL!W24</f>
        <v>0</v>
      </c>
      <c r="N24">
        <f>'MSW BWN'!W24</f>
        <v>5.1181759999999992</v>
      </c>
      <c r="O24">
        <f>TPDDL_ISGS_exbus!BB24</f>
        <v>526.96599083587557</v>
      </c>
      <c r="P24" s="77">
        <v>70.523071027304795</v>
      </c>
      <c r="Q24" s="77">
        <v>26.656402644717311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218.33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7.29</v>
      </c>
      <c r="AB24" s="117">
        <f>-STOA!P24</f>
        <v>0</v>
      </c>
      <c r="AC24">
        <f t="shared" si="0"/>
        <v>8.1959067423225083</v>
      </c>
      <c r="AD24">
        <f t="shared" si="1"/>
        <v>912.91185370759911</v>
      </c>
      <c r="AE24">
        <f>'IDT-1'!F24</f>
        <v>0</v>
      </c>
      <c r="AF24" s="26"/>
      <c r="AG24">
        <f t="shared" si="2"/>
        <v>912.91185370759911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53.645137756026813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5.2256320000000001</v>
      </c>
      <c r="O25">
        <f>TPDDL_ISGS_exbus!BB25</f>
        <v>534.64901169935104</v>
      </c>
      <c r="P25" s="77">
        <v>70.52</v>
      </c>
      <c r="Q25" s="77">
        <v>26.656402644717311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218.44000000000003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7.29</v>
      </c>
      <c r="AB25" s="117">
        <f>-STOA!P25</f>
        <v>0</v>
      </c>
      <c r="AC25">
        <f t="shared" si="0"/>
        <v>8.6261124610596873</v>
      </c>
      <c r="AD25">
        <f t="shared" si="1"/>
        <v>881.01353638083538</v>
      </c>
      <c r="AE25">
        <f>'IDT-1'!F25</f>
        <v>0</v>
      </c>
      <c r="AF25" s="26"/>
      <c r="AG25">
        <f t="shared" si="2"/>
        <v>881.01353638083538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53.645137756026813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5.5842079999999994</v>
      </c>
      <c r="O26">
        <f>TPDDL_ISGS_exbus!BB26</f>
        <v>559.2168522496122</v>
      </c>
      <c r="P26" s="77">
        <v>70.52</v>
      </c>
      <c r="Q26" s="77">
        <v>26.656402644717311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218.47000000000003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7.29</v>
      </c>
      <c r="AB26" s="117">
        <f>-STOA!P26</f>
        <v>0</v>
      </c>
      <c r="AC26">
        <f t="shared" si="0"/>
        <v>8.4462131882031954</v>
      </c>
      <c r="AD26">
        <f t="shared" si="1"/>
        <v>951.14985220395306</v>
      </c>
      <c r="AE26">
        <f>'IDT-1'!F26</f>
        <v>0</v>
      </c>
      <c r="AF26" s="26"/>
      <c r="AG26">
        <f t="shared" si="2"/>
        <v>951.14985220395306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50.44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5.0959839999999996</v>
      </c>
      <c r="O27">
        <f>TPDDL_ISGS_exbus!BB27</f>
        <v>610.01313654725209</v>
      </c>
      <c r="P27" s="77">
        <v>70.52</v>
      </c>
      <c r="Q27" s="77">
        <v>26.65</v>
      </c>
      <c r="R27" s="80">
        <v>6.5600000000000005</v>
      </c>
      <c r="S27" s="80">
        <v>0</v>
      </c>
      <c r="T27" s="78">
        <f>SUMPRODUCT(LTA!F27:AJ27,LTA!F$101:AJ$101,LTA!F$105:AJ$105)</f>
        <v>0.1</v>
      </c>
      <c r="U27" s="78">
        <f>SUMPRODUCT(LTA!F27:AJ27,LTA!F$102:AJ$102,LTA!F$105:AJ$105)</f>
        <v>214.22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7.29</v>
      </c>
      <c r="AB27" s="117">
        <f>-STOA!P27</f>
        <v>0</v>
      </c>
      <c r="AC27">
        <f t="shared" si="0"/>
        <v>9.1038237513507614</v>
      </c>
      <c r="AD27">
        <f t="shared" si="1"/>
        <v>974.99876153770117</v>
      </c>
      <c r="AE27">
        <f>'IDT-1'!F27</f>
        <v>0</v>
      </c>
      <c r="AF27" s="26"/>
      <c r="AG27">
        <f t="shared" si="2"/>
        <v>974.99876153770117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50.44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5.2816960000000002</v>
      </c>
      <c r="O28">
        <f>TPDDL_ISGS_exbus!BB28</f>
        <v>641.85068318249228</v>
      </c>
      <c r="P28" s="77">
        <v>70.52</v>
      </c>
      <c r="Q28" s="77">
        <v>26.65</v>
      </c>
      <c r="R28" s="80">
        <v>10.11</v>
      </c>
      <c r="S28" s="80">
        <v>0</v>
      </c>
      <c r="T28" s="78">
        <f>SUMPRODUCT(LTA!F28:AJ28,LTA!F$101:AJ$101,LTA!F$105:AJ$105)</f>
        <v>0.36</v>
      </c>
      <c r="U28" s="78">
        <f>SUMPRODUCT(LTA!F28:AJ28,LTA!F$102:AJ$102,LTA!F$105:AJ$105)</f>
        <v>214.23000000000002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7.29</v>
      </c>
      <c r="AB28" s="117">
        <f>-STOA!P28</f>
        <v>0</v>
      </c>
      <c r="AC28">
        <f t="shared" si="0"/>
        <v>9.3304631521189201</v>
      </c>
      <c r="AD28">
        <f t="shared" si="1"/>
        <v>1020.6153807721732</v>
      </c>
      <c r="AE28">
        <f>'IDT-1'!F28</f>
        <v>0</v>
      </c>
      <c r="AF28" s="26"/>
      <c r="AG28">
        <f t="shared" si="2"/>
        <v>1020.6153807721732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50.44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5.0294079999999992</v>
      </c>
      <c r="O29">
        <f>TPDDL_ISGS_exbus!BB29</f>
        <v>649.39667586116934</v>
      </c>
      <c r="P29" s="77">
        <v>70.52</v>
      </c>
      <c r="Q29" s="77">
        <v>26.65</v>
      </c>
      <c r="R29" s="80">
        <v>15.34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218.60999999999999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7.29</v>
      </c>
      <c r="AB29" s="117">
        <f>-STOA!P29</f>
        <v>0</v>
      </c>
      <c r="AC29">
        <f t="shared" si="0"/>
        <v>9.3617958404583508</v>
      </c>
      <c r="AD29">
        <f t="shared" si="1"/>
        <v>1054.2777527625108</v>
      </c>
      <c r="AE29">
        <f>'IDT-1'!F29</f>
        <v>0</v>
      </c>
      <c r="AF29" s="26"/>
      <c r="AG29">
        <f t="shared" si="2"/>
        <v>1054.2777527625108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50.44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4.9780159999999984</v>
      </c>
      <c r="O30">
        <f>TPDDL_ISGS_exbus!BB30</f>
        <v>653.24843715273926</v>
      </c>
      <c r="P30" s="77">
        <v>70.52</v>
      </c>
      <c r="Q30" s="77">
        <v>26.65</v>
      </c>
      <c r="R30" s="80">
        <v>19.2</v>
      </c>
      <c r="S30" s="80">
        <v>0</v>
      </c>
      <c r="T30" s="78">
        <f>SUMPRODUCT(LTA!F30:AJ30,LTA!F$101:AJ$101,LTA!F$105:AJ$105)</f>
        <v>5.09</v>
      </c>
      <c r="U30" s="78">
        <f>SUMPRODUCT(LTA!F30:AJ30,LTA!F$102:AJ$102,LTA!F$105:AJ$105)</f>
        <v>226.38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7.29</v>
      </c>
      <c r="AB30" s="117">
        <f>-STOA!P30</f>
        <v>0</v>
      </c>
      <c r="AC30">
        <f t="shared" si="0"/>
        <v>9.7897989158900263</v>
      </c>
      <c r="AD30">
        <f t="shared" si="1"/>
        <v>1042.2201189786492</v>
      </c>
      <c r="AE30">
        <f>'IDT-1'!F30</f>
        <v>0</v>
      </c>
      <c r="AF30" s="26"/>
      <c r="AG30">
        <f t="shared" si="2"/>
        <v>1042.2201189786492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50.44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4.8553759999999997</v>
      </c>
      <c r="O31">
        <f>TPDDL_ISGS_exbus!BB31</f>
        <v>649.11316197587337</v>
      </c>
      <c r="P31" s="77">
        <v>70.52</v>
      </c>
      <c r="Q31" s="77">
        <v>26.65</v>
      </c>
      <c r="R31" s="80">
        <v>19.2</v>
      </c>
      <c r="S31" s="80">
        <v>0</v>
      </c>
      <c r="T31" s="78">
        <f>SUMPRODUCT(LTA!F31:AJ31,LTA!F$101:AJ$101,LTA!F$105:AJ$105)</f>
        <v>12.42</v>
      </c>
      <c r="U31" s="78">
        <f>SUMPRODUCT(LTA!F31:AJ31,LTA!F$102:AJ$102,LTA!F$105:AJ$105)</f>
        <v>235.7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7.2</v>
      </c>
      <c r="AB31" s="117">
        <f>-STOA!P31</f>
        <v>0</v>
      </c>
      <c r="AC31">
        <f t="shared" si="0"/>
        <v>9.9868385375555597</v>
      </c>
      <c r="AD31">
        <f t="shared" si="1"/>
        <v>1044.3251641801178</v>
      </c>
      <c r="AE31">
        <f>'IDT-1'!F31</f>
        <v>0</v>
      </c>
      <c r="AF31" s="26"/>
      <c r="AG31">
        <f t="shared" si="2"/>
        <v>1044.3251641801178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50.44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5.1578879999999998</v>
      </c>
      <c r="O32">
        <f>TPDDL_ISGS_exbus!BB32</f>
        <v>635.54155030420384</v>
      </c>
      <c r="P32" s="77">
        <v>70.52</v>
      </c>
      <c r="Q32" s="77">
        <v>26.65</v>
      </c>
      <c r="R32" s="80">
        <v>19.2</v>
      </c>
      <c r="S32" s="80">
        <v>0</v>
      </c>
      <c r="T32" s="78">
        <f>SUMPRODUCT(LTA!F32:AJ32,LTA!F$101:AJ$101,LTA!F$105:AJ$105)</f>
        <v>21.259999999999998</v>
      </c>
      <c r="U32" s="78">
        <f>SUMPRODUCT(LTA!F32:AJ32,LTA!F$102:AJ$102,LTA!F$105:AJ$105)</f>
        <v>249.28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7.2</v>
      </c>
      <c r="AB32" s="117">
        <f>-STOA!P32</f>
        <v>0</v>
      </c>
      <c r="AC32">
        <f t="shared" si="0"/>
        <v>9.845413272389985</v>
      </c>
      <c r="AD32">
        <f t="shared" si="1"/>
        <v>1078.6174897736139</v>
      </c>
      <c r="AE32">
        <f>'IDT-1'!F32</f>
        <v>0</v>
      </c>
      <c r="AF32" s="26"/>
      <c r="AG32">
        <f t="shared" si="2"/>
        <v>1078.6174897736139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11.859113589668331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50.44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5.0574399999999988</v>
      </c>
      <c r="O33">
        <f>TPDDL_ISGS_exbus!BB33</f>
        <v>612.62513248790788</v>
      </c>
      <c r="P33" s="77">
        <v>70.52</v>
      </c>
      <c r="Q33" s="77">
        <v>26.65</v>
      </c>
      <c r="R33" s="80">
        <v>19.2</v>
      </c>
      <c r="S33" s="80">
        <v>0</v>
      </c>
      <c r="T33" s="78">
        <f>SUMPRODUCT(LTA!F33:AJ33,LTA!F$101:AJ$101,LTA!F$105:AJ$105)</f>
        <v>29.009999999999998</v>
      </c>
      <c r="U33" s="78">
        <f>SUMPRODUCT(LTA!F33:AJ33,LTA!F$102:AJ$102,LTA!F$105:AJ$105)</f>
        <v>258.26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7.2</v>
      </c>
      <c r="AB33" s="117">
        <f>-STOA!P33</f>
        <v>0</v>
      </c>
      <c r="AC33">
        <f t="shared" si="0"/>
        <v>9.6540344044182635</v>
      </c>
      <c r="AD33">
        <f t="shared" si="1"/>
        <v>1087.1944419212684</v>
      </c>
      <c r="AE33">
        <f>'IDT-1'!F33</f>
        <v>0</v>
      </c>
      <c r="AF33" s="26"/>
      <c r="AG33">
        <f t="shared" si="2"/>
        <v>1087.1944419212684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11.859113589668331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50.44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5.0399199999999995</v>
      </c>
      <c r="O34">
        <f>TPDDL_ISGS_exbus!BB34</f>
        <v>579.71629522897308</v>
      </c>
      <c r="P34" s="77">
        <v>70.52</v>
      </c>
      <c r="Q34" s="77">
        <v>26.65</v>
      </c>
      <c r="R34" s="80">
        <v>19.2</v>
      </c>
      <c r="S34" s="80">
        <v>0</v>
      </c>
      <c r="T34" s="78">
        <f>SUMPRODUCT(LTA!F34:AJ34,LTA!F$101:AJ$101,LTA!F$105:AJ$105)</f>
        <v>40.29</v>
      </c>
      <c r="U34" s="78">
        <f>SUMPRODUCT(LTA!F34:AJ34,LTA!F$102:AJ$102,LTA!F$105:AJ$105)</f>
        <v>270.81000000000006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7.2</v>
      </c>
      <c r="AB34" s="117">
        <f>-STOA!P34</f>
        <v>0</v>
      </c>
      <c r="AC34">
        <f t="shared" si="0"/>
        <v>9.5739864605396381</v>
      </c>
      <c r="AD34">
        <f t="shared" si="1"/>
        <v>1078.1781326062123</v>
      </c>
      <c r="AE34">
        <f>'IDT-1'!F34</f>
        <v>0</v>
      </c>
      <c r="AF34" s="26"/>
      <c r="AG34">
        <f t="shared" si="2"/>
        <v>1078.1781326062123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9.2740208244976241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50.44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5.1240159999999983</v>
      </c>
      <c r="O35">
        <f>TPDDL_ISGS_exbus!BB35</f>
        <v>574.77818576511061</v>
      </c>
      <c r="P35" s="77">
        <v>70.52</v>
      </c>
      <c r="Q35" s="77">
        <v>26.65</v>
      </c>
      <c r="R35" s="80">
        <v>19.199999999999996</v>
      </c>
      <c r="S35" s="80">
        <v>0</v>
      </c>
      <c r="T35" s="78">
        <f>SUMPRODUCT(LTA!F35:AJ35,LTA!F$101:AJ$101,LTA!F$105:AJ$105)</f>
        <v>47.1</v>
      </c>
      <c r="U35" s="78">
        <f>SUMPRODUCT(LTA!F35:AJ35,LTA!F$102:AJ$102,LTA!F$105:AJ$105)</f>
        <v>279.66000000000003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7.2</v>
      </c>
      <c r="AB35" s="117">
        <f>-STOA!P35</f>
        <v>0</v>
      </c>
      <c r="AC35">
        <f t="shared" si="0"/>
        <v>10.134627339444888</v>
      </c>
      <c r="AD35">
        <f t="shared" si="1"/>
        <v>1030.838385498274</v>
      </c>
      <c r="AE35">
        <f>'IDT-1'!F35</f>
        <v>0</v>
      </c>
      <c r="AF35" s="26"/>
      <c r="AG35">
        <f t="shared" si="2"/>
        <v>1030.838385498274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50.44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5.2758559999999992</v>
      </c>
      <c r="O36">
        <f>TPDDL_ISGS_exbus!BB36</f>
        <v>555.26231684027312</v>
      </c>
      <c r="P36" s="77">
        <v>70.52</v>
      </c>
      <c r="Q36" s="77">
        <v>26.65</v>
      </c>
      <c r="R36" s="80">
        <v>19.199999999999996</v>
      </c>
      <c r="S36" s="80">
        <v>0</v>
      </c>
      <c r="T36" s="78">
        <f>SUMPRODUCT(LTA!F36:AJ36,LTA!F$101:AJ$101,LTA!F$105:AJ$105)</f>
        <v>56.28</v>
      </c>
      <c r="U36" s="78">
        <f>SUMPRODUCT(LTA!F36:AJ36,LTA!F$102:AJ$102,LTA!F$105:AJ$105)</f>
        <v>288.83000000000004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7.2</v>
      </c>
      <c r="AB36" s="117">
        <f>-STOA!P36</f>
        <v>0</v>
      </c>
      <c r="AC36">
        <f t="shared" si="0"/>
        <v>9.7962101363073959</v>
      </c>
      <c r="AD36">
        <f t="shared" si="1"/>
        <v>1073.0754274457659</v>
      </c>
      <c r="AE36">
        <f>'IDT-1'!F36</f>
        <v>0</v>
      </c>
      <c r="AF36" s="26"/>
      <c r="AG36">
        <f t="shared" si="2"/>
        <v>1073.0754274457659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53.645137756026813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5.1859199999999994</v>
      </c>
      <c r="O37">
        <f>TPDDL_ISGS_exbus!BB37</f>
        <v>537.34403893506374</v>
      </c>
      <c r="P37" s="77">
        <v>70.52</v>
      </c>
      <c r="Q37" s="77">
        <v>26.65</v>
      </c>
      <c r="R37" s="80">
        <v>19.199999999999996</v>
      </c>
      <c r="S37" s="80">
        <v>0</v>
      </c>
      <c r="T37" s="78">
        <f>SUMPRODUCT(LTA!F37:AJ37,LTA!F$101:AJ$101,LTA!F$105:AJ$105)</f>
        <v>63.550000000000004</v>
      </c>
      <c r="U37" s="78">
        <f>SUMPRODUCT(LTA!F37:AJ37,LTA!F$102:AJ$102,LTA!F$105:AJ$105)</f>
        <v>297.29000000000002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7.2</v>
      </c>
      <c r="AB37" s="117">
        <f>-STOA!P37</f>
        <v>0</v>
      </c>
      <c r="AC37">
        <f t="shared" si="0"/>
        <v>10.203882804693375</v>
      </c>
      <c r="AD37">
        <f t="shared" si="1"/>
        <v>1028.594678628197</v>
      </c>
      <c r="AE37">
        <f>'IDT-1'!F37</f>
        <v>0</v>
      </c>
      <c r="AF37" s="26"/>
      <c r="AG37">
        <f t="shared" si="2"/>
        <v>1028.594678628197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53.645137756026813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5.1859199999999994</v>
      </c>
      <c r="O38">
        <f>TPDDL_ISGS_exbus!BB38</f>
        <v>536.37334600662757</v>
      </c>
      <c r="P38" s="77">
        <v>70.52</v>
      </c>
      <c r="Q38" s="77">
        <v>26.65</v>
      </c>
      <c r="R38" s="80">
        <v>19.199999999999996</v>
      </c>
      <c r="S38" s="80">
        <v>0</v>
      </c>
      <c r="T38" s="78">
        <f>SUMPRODUCT(LTA!F38:AJ38,LTA!F$101:AJ$101,LTA!F$105:AJ$105)</f>
        <v>68.790000000000006</v>
      </c>
      <c r="U38" s="78">
        <f>SUMPRODUCT(LTA!F38:AJ38,LTA!F$102:AJ$102,LTA!F$105:AJ$105)</f>
        <v>305.59000000000009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7.2</v>
      </c>
      <c r="AB38" s="117">
        <f>-STOA!P38</f>
        <v>0</v>
      </c>
      <c r="AC38">
        <f t="shared" si="0"/>
        <v>10.04814888125728</v>
      </c>
      <c r="AD38">
        <f t="shared" si="1"/>
        <v>1071.3197196231972</v>
      </c>
      <c r="AE38">
        <f>'IDT-1'!F38</f>
        <v>0</v>
      </c>
      <c r="AF38" s="26"/>
      <c r="AG38">
        <f t="shared" si="2"/>
        <v>1071.3197196231972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53.645137756026813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5.208111999999999</v>
      </c>
      <c r="O39">
        <f>TPDDL_ISGS_exbus!BB39</f>
        <v>556.63514697341293</v>
      </c>
      <c r="P39" s="77">
        <v>70.52</v>
      </c>
      <c r="Q39" s="77">
        <v>26.65</v>
      </c>
      <c r="R39" s="80">
        <v>19.199999999999996</v>
      </c>
      <c r="S39" s="80">
        <v>0</v>
      </c>
      <c r="T39" s="78">
        <f>SUMPRODUCT(LTA!F39:AJ39,LTA!F$101:AJ$101,LTA!F$105:AJ$105)</f>
        <v>74.73</v>
      </c>
      <c r="U39" s="78">
        <f>SUMPRODUCT(LTA!F39:AJ39,LTA!F$102:AJ$102,LTA!F$105:AJ$105)</f>
        <v>304.51000000000005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7.2</v>
      </c>
      <c r="AB39" s="117">
        <f>-STOA!P39</f>
        <v>0</v>
      </c>
      <c r="AC39">
        <f t="shared" si="0"/>
        <v>10.357267444278754</v>
      </c>
      <c r="AD39">
        <f t="shared" si="1"/>
        <v>1086.0489292192124</v>
      </c>
      <c r="AE39">
        <f>'IDT-1'!F39</f>
        <v>0</v>
      </c>
      <c r="AF39" s="26"/>
      <c r="AG39">
        <f t="shared" si="2"/>
        <v>1086.0489292192124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53.645137756026813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5.0399199999999995</v>
      </c>
      <c r="O40">
        <f>TPDDL_ISGS_exbus!BB40</f>
        <v>589.3916075916942</v>
      </c>
      <c r="P40" s="77">
        <v>70.52</v>
      </c>
      <c r="Q40" s="77">
        <v>26.65</v>
      </c>
      <c r="R40" s="80">
        <v>19.199999999999996</v>
      </c>
      <c r="S40" s="80">
        <v>0</v>
      </c>
      <c r="T40" s="78">
        <f>SUMPRODUCT(LTA!F40:AJ40,LTA!F$101:AJ$101,LTA!F$105:AJ$105)</f>
        <v>82.5</v>
      </c>
      <c r="U40" s="78">
        <f>SUMPRODUCT(LTA!F40:AJ40,LTA!F$102:AJ$102,LTA!F$105:AJ$105)</f>
        <v>312.65000000000003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7.2</v>
      </c>
      <c r="AB40" s="117">
        <f>-STOA!P40</f>
        <v>0</v>
      </c>
      <c r="AC40">
        <f t="shared" si="0"/>
        <v>10.872833483341584</v>
      </c>
      <c r="AD40">
        <f t="shared" si="1"/>
        <v>1124.0316317984307</v>
      </c>
      <c r="AE40">
        <f>'IDT-1'!F40</f>
        <v>0</v>
      </c>
      <c r="AF40" s="26"/>
      <c r="AG40">
        <f t="shared" si="2"/>
        <v>1124.0316317984307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53.645137756026813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5.1298559999999993</v>
      </c>
      <c r="O41">
        <f>TPDDL_ISGS_exbus!BB41</f>
        <v>593.26386070320689</v>
      </c>
      <c r="P41" s="77">
        <v>70.52</v>
      </c>
      <c r="Q41" s="77">
        <v>26.65</v>
      </c>
      <c r="R41" s="80">
        <v>19.199999999999996</v>
      </c>
      <c r="S41" s="80">
        <v>0</v>
      </c>
      <c r="T41" s="78">
        <f>SUMPRODUCT(LTA!F41:AJ41,LTA!F$101:AJ$101,LTA!F$105:AJ$105)</f>
        <v>88.86</v>
      </c>
      <c r="U41" s="78">
        <f>SUMPRODUCT(LTA!F41:AJ41,LTA!F$102:AJ$102,LTA!F$105:AJ$105)</f>
        <v>330.41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7.2</v>
      </c>
      <c r="AB41" s="117">
        <f>-STOA!P41</f>
        <v>0</v>
      </c>
      <c r="AC41">
        <f t="shared" si="0"/>
        <v>10.930370371413128</v>
      </c>
      <c r="AD41">
        <f t="shared" si="1"/>
        <v>1230.9562840218721</v>
      </c>
      <c r="AE41">
        <f>'IDT-1'!F41</f>
        <v>0</v>
      </c>
      <c r="AF41" s="26"/>
      <c r="AG41">
        <f t="shared" si="2"/>
        <v>1230.9562840218721</v>
      </c>
      <c r="AI41" s="75">
        <f>PXIL!J41</f>
        <v>0</v>
      </c>
      <c r="AJ41" s="75">
        <f>PXIL!P41</f>
        <v>0</v>
      </c>
      <c r="AK41" s="75">
        <f>RTM_IEX!J41</f>
        <v>28.9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53.645137756026813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5.2256320000000001</v>
      </c>
      <c r="O42">
        <f>TPDDL_ISGS_exbus!BB42</f>
        <v>593.26386070320689</v>
      </c>
      <c r="P42" s="77">
        <v>70.52</v>
      </c>
      <c r="Q42" s="77">
        <v>26.65</v>
      </c>
      <c r="R42" s="80">
        <v>19.199999999999996</v>
      </c>
      <c r="S42" s="80">
        <v>0</v>
      </c>
      <c r="T42" s="78">
        <f>SUMPRODUCT(LTA!F42:AJ42,LTA!F$101:AJ$101,LTA!F$105:AJ$105)</f>
        <v>95.72</v>
      </c>
      <c r="U42" s="78">
        <f>SUMPRODUCT(LTA!F42:AJ42,LTA!F$102:AJ$102,LTA!F$105:AJ$105)</f>
        <v>372.87000000000006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7.2</v>
      </c>
      <c r="AB42" s="117">
        <f>-STOA!P42</f>
        <v>0</v>
      </c>
      <c r="AC42">
        <f t="shared" si="0"/>
        <v>11.110909200213129</v>
      </c>
      <c r="AD42">
        <f t="shared" si="1"/>
        <v>1251.2915211930717</v>
      </c>
      <c r="AE42">
        <f>'IDT-1'!F42</f>
        <v>0</v>
      </c>
      <c r="AF42" s="26"/>
      <c r="AG42">
        <f t="shared" si="2"/>
        <v>1251.2915211930717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4.9780159999999984</v>
      </c>
      <c r="O43">
        <f>TPDDL_ISGS_exbus!BB43</f>
        <v>589.28209463323799</v>
      </c>
      <c r="P43" s="77">
        <v>70.52</v>
      </c>
      <c r="Q43" s="77">
        <v>26.656403615270474</v>
      </c>
      <c r="R43" s="80">
        <v>19.199999999999996</v>
      </c>
      <c r="S43" s="80">
        <v>0</v>
      </c>
      <c r="T43" s="78">
        <f>SUMPRODUCT(LTA!F43:AJ43,LTA!F$101:AJ$101,LTA!F$105:AJ$105)</f>
        <v>98.55</v>
      </c>
      <c r="U43" s="78">
        <f>SUMPRODUCT(LTA!F43:AJ43,LTA!F$102:AJ$102,LTA!F$105:AJ$105)</f>
        <v>379.59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7.2</v>
      </c>
      <c r="AB43" s="117">
        <f>-STOA!P43</f>
        <v>0</v>
      </c>
      <c r="AC43">
        <f t="shared" si="0"/>
        <v>11.408365777558744</v>
      </c>
      <c r="AD43">
        <f t="shared" si="1"/>
        <v>1284.7959484050009</v>
      </c>
      <c r="AE43">
        <f>'IDT-1'!F43</f>
        <v>0</v>
      </c>
      <c r="AF43" s="26"/>
      <c r="AG43">
        <f t="shared" si="2"/>
        <v>1284.7959484050009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12.52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4.2830559999999993</v>
      </c>
      <c r="O44">
        <f>TPDDL_ISGS_exbus!BB44</f>
        <v>589.28209463323799</v>
      </c>
      <c r="P44" s="77">
        <v>70.52</v>
      </c>
      <c r="Q44" s="77">
        <v>26.656403615270474</v>
      </c>
      <c r="R44" s="80">
        <v>19.199999999999996</v>
      </c>
      <c r="S44" s="80">
        <v>0</v>
      </c>
      <c r="T44" s="78">
        <f>SUMPRODUCT(LTA!F44:AJ44,LTA!F$101:AJ$101,LTA!F$105:AJ$105)</f>
        <v>99.31</v>
      </c>
      <c r="U44" s="78">
        <f>SUMPRODUCT(LTA!F44:AJ44,LTA!F$102:AJ$102,LTA!F$105:AJ$105)</f>
        <v>385.16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7.2</v>
      </c>
      <c r="AB44" s="117">
        <f>-STOA!P44</f>
        <v>0</v>
      </c>
      <c r="AC44">
        <f t="shared" si="0"/>
        <v>11.568218129558746</v>
      </c>
      <c r="AD44">
        <f t="shared" si="1"/>
        <v>1302.8011360530011</v>
      </c>
      <c r="AE44">
        <f>'IDT-1'!F44</f>
        <v>0</v>
      </c>
      <c r="AF44" s="26"/>
      <c r="AG44">
        <f t="shared" si="2"/>
        <v>1302.8011360530011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25.05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6.1180995475113118</v>
      </c>
      <c r="M45">
        <f>EDWPCL!W45</f>
        <v>0</v>
      </c>
      <c r="N45">
        <f>'MSW BWN'!W45</f>
        <v>3.397711999999999</v>
      </c>
      <c r="O45">
        <f>TPDDL_ISGS_exbus!BB45</f>
        <v>589.28209463323799</v>
      </c>
      <c r="P45" s="77">
        <v>70.52000000000001</v>
      </c>
      <c r="Q45" s="77">
        <v>26.65</v>
      </c>
      <c r="R45" s="80">
        <v>19.199999999999996</v>
      </c>
      <c r="S45" s="80">
        <v>0</v>
      </c>
      <c r="T45" s="78">
        <f>SUMPRODUCT(LTA!F45:AJ45,LTA!F$101:AJ$101,LTA!F$105:AJ$105)</f>
        <v>99.88</v>
      </c>
      <c r="U45" s="78">
        <f>SUMPRODUCT(LTA!F45:AJ45,LTA!F$102:AJ$102,LTA!F$105:AJ$105)</f>
        <v>390.06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7.2</v>
      </c>
      <c r="AB45" s="117">
        <f>-STOA!P45</f>
        <v>0</v>
      </c>
      <c r="AC45">
        <f t="shared" si="0"/>
        <v>11.727075829235346</v>
      </c>
      <c r="AD45">
        <f t="shared" si="1"/>
        <v>1320.6942896802107</v>
      </c>
      <c r="AE45">
        <f>'IDT-1'!F45</f>
        <v>0</v>
      </c>
      <c r="AF45" s="26"/>
      <c r="AG45">
        <f t="shared" si="2"/>
        <v>1320.6942896802107</v>
      </c>
      <c r="AI45" s="75">
        <f>PXIL!J45</f>
        <v>0</v>
      </c>
      <c r="AJ45" s="75">
        <f>PXIL!P45</f>
        <v>0</v>
      </c>
      <c r="AK45" s="75">
        <f>RTM_IEX!J45</f>
        <v>24.08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14.45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3.4362559999999998</v>
      </c>
      <c r="O46">
        <f>TPDDL_ISGS_exbus!BB46</f>
        <v>589.28209463323799</v>
      </c>
      <c r="P46" s="77">
        <v>70.52000000000001</v>
      </c>
      <c r="Q46" s="77">
        <v>26.65</v>
      </c>
      <c r="R46" s="80">
        <v>19.199999999999996</v>
      </c>
      <c r="S46" s="80">
        <v>0</v>
      </c>
      <c r="T46" s="78">
        <f>SUMPRODUCT(LTA!F46:AJ46,LTA!F$101:AJ$101,LTA!F$105:AJ$105)</f>
        <v>100.27</v>
      </c>
      <c r="U46" s="78">
        <f>SUMPRODUCT(LTA!F46:AJ46,LTA!F$102:AJ$102,LTA!F$105:AJ$105)</f>
        <v>393.59000000000003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7.2</v>
      </c>
      <c r="AB46" s="117">
        <f>-STOA!P46</f>
        <v>0</v>
      </c>
      <c r="AC46">
        <f t="shared" si="0"/>
        <v>11.778971494600619</v>
      </c>
      <c r="AD46">
        <f t="shared" si="1"/>
        <v>1326.5396287154447</v>
      </c>
      <c r="AE46">
        <f>'IDT-1'!F46</f>
        <v>0</v>
      </c>
      <c r="AF46" s="26"/>
      <c r="AG46">
        <f t="shared" si="2"/>
        <v>1326.5396287154447</v>
      </c>
      <c r="AI46" s="75">
        <f>PXIL!J46</f>
        <v>0</v>
      </c>
      <c r="AJ46" s="75">
        <f>PXIL!P46</f>
        <v>0</v>
      </c>
      <c r="AK46" s="75">
        <f>RTM_IEX!J46</f>
        <v>24.08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16.38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4.0868319999999994</v>
      </c>
      <c r="O47">
        <f>TPDDL_ISGS_exbus!BB47</f>
        <v>608.49108535585424</v>
      </c>
      <c r="P47" s="77">
        <v>70.52000000000001</v>
      </c>
      <c r="Q47" s="77">
        <v>26.65</v>
      </c>
      <c r="R47" s="80">
        <v>19.199999999999996</v>
      </c>
      <c r="S47" s="80">
        <v>0</v>
      </c>
      <c r="T47" s="78">
        <f>SUMPRODUCT(LTA!F47:AJ47,LTA!F$101:AJ$101,LTA!F$105:AJ$105)</f>
        <v>100.77</v>
      </c>
      <c r="U47" s="78">
        <f>SUMPRODUCT(LTA!F47:AJ47,LTA!F$102:AJ$102,LTA!F$105:AJ$105)</f>
        <v>393.11999999999995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7.1</v>
      </c>
      <c r="AB47" s="117">
        <f>-STOA!P47</f>
        <v>0</v>
      </c>
      <c r="AC47">
        <f t="shared" si="0"/>
        <v>12.026979594592568</v>
      </c>
      <c r="AD47">
        <f t="shared" si="1"/>
        <v>1324.3411873380687</v>
      </c>
      <c r="AE47">
        <f>'IDT-1'!F47</f>
        <v>0</v>
      </c>
      <c r="AF47" s="26"/>
      <c r="AG47">
        <f t="shared" si="2"/>
        <v>1324.3411873380687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</v>
      </c>
      <c r="AM47" s="75">
        <f>RTM_PXI!J47</f>
        <v>0</v>
      </c>
      <c r="AN47" s="75">
        <f>RTM_PXI!P47</f>
        <v>0</v>
      </c>
      <c r="AO47" s="192">
        <f>GDAM_IEX!J47</f>
        <v>33.72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6.0461538461538451</v>
      </c>
      <c r="M48">
        <f>EDWPCL!W48</f>
        <v>0</v>
      </c>
      <c r="N48">
        <f>'MSW BWN'!W48</f>
        <v>4.7257279999999993</v>
      </c>
      <c r="O48">
        <f>TPDDL_ISGS_exbus!BB48</f>
        <v>609.72272938035417</v>
      </c>
      <c r="P48" s="77">
        <v>70.52000000000001</v>
      </c>
      <c r="Q48" s="77">
        <v>26.65</v>
      </c>
      <c r="R48" s="80">
        <v>19.199999999999996</v>
      </c>
      <c r="S48" s="80">
        <v>0</v>
      </c>
      <c r="T48" s="78">
        <f>SUMPRODUCT(LTA!F48:AJ48,LTA!F$101:AJ$101,LTA!F$105:AJ$105)</f>
        <v>101.21000000000001</v>
      </c>
      <c r="U48" s="78">
        <f>SUMPRODUCT(LTA!F48:AJ48,LTA!F$102:AJ$102,LTA!F$105:AJ$105)</f>
        <v>395.58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7.1</v>
      </c>
      <c r="AB48" s="117">
        <f>-STOA!P48</f>
        <v>0</v>
      </c>
      <c r="AC48">
        <f t="shared" si="0"/>
        <v>12.231814833638021</v>
      </c>
      <c r="AD48">
        <f t="shared" si="1"/>
        <v>1377.5462557215667</v>
      </c>
      <c r="AE48">
        <f>'IDT-1'!F48</f>
        <v>0</v>
      </c>
      <c r="AF48" s="26"/>
      <c r="AG48">
        <f t="shared" si="2"/>
        <v>1377.5462557215667</v>
      </c>
      <c r="AI48" s="75">
        <f>PXIL!J48</f>
        <v>0</v>
      </c>
      <c r="AJ48" s="75">
        <f>PXIL!P48</f>
        <v>0</v>
      </c>
      <c r="AK48" s="75">
        <f>RTM_IEX!J48</f>
        <v>33.72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33.72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69.596820030154888</v>
      </c>
      <c r="J49">
        <f>Bawana_RLNG!T49</f>
        <v>0</v>
      </c>
      <c r="K49">
        <f>Bawana_Spot!T49</f>
        <v>0</v>
      </c>
      <c r="L49">
        <f>TWOMCL!S49</f>
        <v>5.9687782805429856</v>
      </c>
      <c r="M49">
        <f>EDWPCL!W49</f>
        <v>0</v>
      </c>
      <c r="N49">
        <f>'MSW BWN'!W49</f>
        <v>4.7771199999999991</v>
      </c>
      <c r="O49">
        <f>TPDDL_ISGS_exbus!BB49</f>
        <v>595.12425594765432</v>
      </c>
      <c r="P49" s="77">
        <v>70.52000000000001</v>
      </c>
      <c r="Q49" s="77">
        <v>26.65</v>
      </c>
      <c r="R49" s="80">
        <v>19.199999999999996</v>
      </c>
      <c r="S49" s="80">
        <v>0</v>
      </c>
      <c r="T49" s="78">
        <f>SUMPRODUCT(LTA!F49:AJ49,LTA!F$101:AJ$101,LTA!F$105:AJ$105)</f>
        <v>101.32</v>
      </c>
      <c r="U49" s="78">
        <f>SUMPRODUCT(LTA!F49:AJ49,LTA!F$102:AJ$102,LTA!F$105:AJ$105)</f>
        <v>397.12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7.1</v>
      </c>
      <c r="AB49" s="117">
        <f>-STOA!P49</f>
        <v>0</v>
      </c>
      <c r="AC49">
        <f t="shared" si="0"/>
        <v>11.854755628318252</v>
      </c>
      <c r="AD49">
        <f t="shared" si="1"/>
        <v>1335.0756779587302</v>
      </c>
      <c r="AE49">
        <f>'IDT-1'!F49</f>
        <v>0</v>
      </c>
      <c r="AF49" s="26"/>
      <c r="AG49">
        <f t="shared" si="2"/>
        <v>1335.0756779587302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37.57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69.596820030154888</v>
      </c>
      <c r="J50">
        <f>Bawana_RLNG!T50</f>
        <v>0</v>
      </c>
      <c r="K50">
        <f>Bawana_Spot!T50</f>
        <v>0</v>
      </c>
      <c r="L50">
        <f>TWOMCL!S50</f>
        <v>5.8316742081447961</v>
      </c>
      <c r="M50">
        <f>EDWPCL!W50</f>
        <v>0</v>
      </c>
      <c r="N50">
        <f>'MSW BWN'!W50</f>
        <v>4.8775679999999992</v>
      </c>
      <c r="O50">
        <f>TPDDL_ISGS_exbus!BB50</f>
        <v>595.12425594765432</v>
      </c>
      <c r="P50" s="77">
        <v>70.52000000000001</v>
      </c>
      <c r="Q50" s="77">
        <v>26.65</v>
      </c>
      <c r="R50" s="80">
        <v>19.199999999999996</v>
      </c>
      <c r="S50" s="80">
        <v>0</v>
      </c>
      <c r="T50" s="78">
        <f>SUMPRODUCT(LTA!F50:AJ50,LTA!F$101:AJ$101,LTA!F$105:AJ$105)</f>
        <v>101.32</v>
      </c>
      <c r="U50" s="78">
        <f>SUMPRODUCT(LTA!F50:AJ50,LTA!F$102:AJ$102,LTA!F$105:AJ$105)</f>
        <v>398.35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7.1</v>
      </c>
      <c r="AB50" s="117">
        <f>-STOA!P50</f>
        <v>0</v>
      </c>
      <c r="AC50">
        <f t="shared" si="0"/>
        <v>11.822841054881147</v>
      </c>
      <c r="AD50">
        <f t="shared" si="1"/>
        <v>1331.4809364597697</v>
      </c>
      <c r="AE50">
        <f>'IDT-1'!F50</f>
        <v>0</v>
      </c>
      <c r="AF50" s="26"/>
      <c r="AG50">
        <f t="shared" si="2"/>
        <v>1331.4809364597697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32.75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69.596820030154888</v>
      </c>
      <c r="J51">
        <f>Bawana_RLNG!T51</f>
        <v>0</v>
      </c>
      <c r="K51">
        <f>Bawana_Spot!T51</f>
        <v>0</v>
      </c>
      <c r="L51">
        <f>TWOMCL!S51</f>
        <v>6.1180995475113118</v>
      </c>
      <c r="M51">
        <f>EDWPCL!W51</f>
        <v>0</v>
      </c>
      <c r="N51">
        <f>'MSW BWN'!W51</f>
        <v>5.0796319999999993</v>
      </c>
      <c r="O51">
        <f>TPDDL_ISGS_exbus!BB51</f>
        <v>597.04264399958311</v>
      </c>
      <c r="P51" s="77">
        <v>70.52000000000001</v>
      </c>
      <c r="Q51" s="77">
        <v>26.65</v>
      </c>
      <c r="R51" s="80">
        <v>19.199999999999996</v>
      </c>
      <c r="S51" s="80">
        <v>0</v>
      </c>
      <c r="T51" s="78">
        <f>SUMPRODUCT(LTA!F51:AJ51,LTA!F$101:AJ$101,LTA!F$105:AJ$105)</f>
        <v>101.32</v>
      </c>
      <c r="U51" s="78">
        <f>SUMPRODUCT(LTA!F51:AJ51,LTA!F$102:AJ$102,LTA!F$105:AJ$105)</f>
        <v>394.25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7.1</v>
      </c>
      <c r="AB51" s="117">
        <f>-STOA!P51</f>
        <v>0</v>
      </c>
      <c r="AC51">
        <f t="shared" si="0"/>
        <v>11.977056126368449</v>
      </c>
      <c r="AD51">
        <f t="shared" si="1"/>
        <v>1308.6735987795773</v>
      </c>
      <c r="AE51">
        <f>'IDT-1'!F51</f>
        <v>0</v>
      </c>
      <c r="AF51" s="26"/>
      <c r="AG51">
        <f t="shared" si="2"/>
        <v>1308.6735987795773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31.79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69.596820030154888</v>
      </c>
      <c r="J52">
        <f>Bawana_RLNG!T52</f>
        <v>0</v>
      </c>
      <c r="K52">
        <f>Bawana_Spot!T52</f>
        <v>0</v>
      </c>
      <c r="L52">
        <f>TWOMCL!S52</f>
        <v>5.9877828054298634</v>
      </c>
      <c r="M52">
        <f>EDWPCL!W52</f>
        <v>0</v>
      </c>
      <c r="N52">
        <f>'MSW BWN'!W52</f>
        <v>5.2139519999999999</v>
      </c>
      <c r="O52">
        <f>TPDDL_ISGS_exbus!BB52</f>
        <v>597.04363546451441</v>
      </c>
      <c r="P52" s="77">
        <v>70.52000000000001</v>
      </c>
      <c r="Q52" s="77">
        <v>26.65</v>
      </c>
      <c r="R52" s="80">
        <v>19.199999999999996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394.30000000000007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7.1</v>
      </c>
      <c r="AB52" s="117">
        <f>-STOA!P52</f>
        <v>0</v>
      </c>
      <c r="AC52">
        <f t="shared" si="0"/>
        <v>12.011881529485626</v>
      </c>
      <c r="AD52">
        <f t="shared" si="1"/>
        <v>1352.7737680993105</v>
      </c>
      <c r="AE52">
        <f>'IDT-1'!F52</f>
        <v>0</v>
      </c>
      <c r="AF52" s="26"/>
      <c r="AG52">
        <f t="shared" si="2"/>
        <v>1352.7737680993105</v>
      </c>
      <c r="AI52" s="75">
        <f>PXIL!J52</f>
        <v>0</v>
      </c>
      <c r="AJ52" s="75">
        <f>PXIL!P52</f>
        <v>0</v>
      </c>
      <c r="AK52" s="75">
        <f>RTM_IEX!J52</f>
        <v>28.9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26.97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69.596820030154888</v>
      </c>
      <c r="J53">
        <f>Bawana_RLNG!T53</f>
        <v>0</v>
      </c>
      <c r="K53">
        <f>Bawana_Spot!T53</f>
        <v>0</v>
      </c>
      <c r="L53">
        <f>TWOMCL!S53</f>
        <v>6.0733031674208142</v>
      </c>
      <c r="M53">
        <f>EDWPCL!W53</f>
        <v>0</v>
      </c>
      <c r="N53">
        <f>'MSW BWN'!W53</f>
        <v>4.9055999999999997</v>
      </c>
      <c r="O53">
        <f>TPDDL_ISGS_exbus!BB53</f>
        <v>597.04363546451441</v>
      </c>
      <c r="P53" s="77">
        <v>70.52000000000001</v>
      </c>
      <c r="Q53" s="77">
        <v>26.65</v>
      </c>
      <c r="R53" s="80">
        <v>19.199999999999996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394.37000000000006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7.1</v>
      </c>
      <c r="AB53" s="117">
        <f>-STOA!P53</f>
        <v>0</v>
      </c>
      <c r="AC53">
        <f t="shared" si="0"/>
        <v>11.696904611071146</v>
      </c>
      <c r="AD53">
        <f t="shared" si="1"/>
        <v>1317.2959133797156</v>
      </c>
      <c r="AE53">
        <f>'IDT-1'!F53</f>
        <v>0</v>
      </c>
      <c r="AF53" s="26"/>
      <c r="AG53">
        <f t="shared" si="2"/>
        <v>1317.2959133797156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20.23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5.0013759999999987</v>
      </c>
      <c r="O54">
        <f>TPDDL_ISGS_exbus!BB54</f>
        <v>597.04363546451441</v>
      </c>
      <c r="P54" s="77">
        <v>70.52000000000001</v>
      </c>
      <c r="Q54" s="77">
        <v>26.65</v>
      </c>
      <c r="R54" s="80">
        <v>19.199999999999996</v>
      </c>
      <c r="S54" s="80">
        <v>0</v>
      </c>
      <c r="T54" s="78">
        <f>SUMPRODUCT(LTA!F54:AJ54,LTA!F$101:AJ$101,LTA!F$105:AJ$105)</f>
        <v>101.32</v>
      </c>
      <c r="U54" s="78">
        <f>SUMPRODUCT(LTA!F54:AJ54,LTA!F$102:AJ$102,LTA!F$105:AJ$105)</f>
        <v>372.68000000000006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7.1</v>
      </c>
      <c r="AB54" s="117">
        <f>-STOA!P54</f>
        <v>0</v>
      </c>
      <c r="AC54">
        <f t="shared" si="0"/>
        <v>11.657438027697435</v>
      </c>
      <c r="AD54">
        <f t="shared" si="1"/>
        <v>1312.8505409433496</v>
      </c>
      <c r="AE54">
        <f>'IDT-1'!F54</f>
        <v>0</v>
      </c>
      <c r="AF54" s="26"/>
      <c r="AG54">
        <f t="shared" si="2"/>
        <v>1312.8505409433496</v>
      </c>
      <c r="AI54" s="75">
        <f>PXIL!J54</f>
        <v>0</v>
      </c>
      <c r="AJ54" s="75">
        <f>PXIL!P54</f>
        <v>0</v>
      </c>
      <c r="AK54" s="75">
        <f>RTM_IEX!J54</f>
        <v>48.17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5.9877828054298634</v>
      </c>
      <c r="M55">
        <f>EDWPCL!W55</f>
        <v>0</v>
      </c>
      <c r="N55">
        <f>'MSW BWN'!W55</f>
        <v>5.1462079999999988</v>
      </c>
      <c r="O55">
        <f>TPDDL_ISGS_exbus!BB55</f>
        <v>541.48866595760182</v>
      </c>
      <c r="P55" s="77">
        <v>70.52000000000001</v>
      </c>
      <c r="Q55" s="77">
        <v>26.65</v>
      </c>
      <c r="R55" s="80">
        <v>19.199999999999996</v>
      </c>
      <c r="S55" s="80">
        <v>0</v>
      </c>
      <c r="T55" s="78">
        <f>SUMPRODUCT(LTA!F55:AJ55,LTA!F$101:AJ$101,LTA!F$105:AJ$105)</f>
        <v>101.32</v>
      </c>
      <c r="U55" s="78">
        <f>SUMPRODUCT(LTA!F55:AJ55,LTA!F$102:AJ$102,LTA!F$105:AJ$105)</f>
        <v>347.18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7.1</v>
      </c>
      <c r="AB55" s="117">
        <f>-STOA!P55</f>
        <v>0</v>
      </c>
      <c r="AC55">
        <f t="shared" si="0"/>
        <v>10.520309552141015</v>
      </c>
      <c r="AD55">
        <f t="shared" si="1"/>
        <v>1184.7685244693128</v>
      </c>
      <c r="AE55">
        <f>'IDT-1'!F55</f>
        <v>0</v>
      </c>
      <c r="AF55" s="26"/>
      <c r="AG55">
        <f t="shared" si="2"/>
        <v>1184.7685244693128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5.1578879999999998</v>
      </c>
      <c r="O56">
        <f>TPDDL_ISGS_exbus!BB56</f>
        <v>522.22169344490919</v>
      </c>
      <c r="P56" s="77">
        <v>70.52000000000001</v>
      </c>
      <c r="Q56" s="77">
        <v>26.65</v>
      </c>
      <c r="R56" s="80">
        <v>19.199999999999996</v>
      </c>
      <c r="S56" s="80">
        <v>0</v>
      </c>
      <c r="T56" s="78">
        <f>SUMPRODUCT(LTA!F56:AJ56,LTA!F$101:AJ$101,LTA!F$105:AJ$105)</f>
        <v>101.27</v>
      </c>
      <c r="U56" s="78">
        <f>SUMPRODUCT(LTA!F56:AJ56,LTA!F$102:AJ$102,LTA!F$105:AJ$105)</f>
        <v>350.26000000000005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7.1</v>
      </c>
      <c r="AB56" s="117">
        <f>-STOA!P56</f>
        <v>0</v>
      </c>
      <c r="AC56">
        <f t="shared" si="0"/>
        <v>10.378750243524909</v>
      </c>
      <c r="AD56">
        <f t="shared" si="1"/>
        <v>1168.8237987079167</v>
      </c>
      <c r="AE56">
        <f>'IDT-1'!F56</f>
        <v>0</v>
      </c>
      <c r="AF56" s="26"/>
      <c r="AG56">
        <f t="shared" si="2"/>
        <v>1168.8237987079167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5.636199095022624</v>
      </c>
      <c r="M57">
        <f>EDWPCL!W57</f>
        <v>0</v>
      </c>
      <c r="N57">
        <f>'MSW BWN'!W57</f>
        <v>5.0959839999999996</v>
      </c>
      <c r="O57">
        <f>TPDDL_ISGS_exbus!BB57</f>
        <v>571.9654941880699</v>
      </c>
      <c r="P57" s="77">
        <v>70.52000000000001</v>
      </c>
      <c r="Q57" s="77">
        <v>26.65</v>
      </c>
      <c r="R57" s="80">
        <v>19.199999999999996</v>
      </c>
      <c r="S57" s="80">
        <v>0</v>
      </c>
      <c r="T57" s="78">
        <f>SUMPRODUCT(LTA!F57:AJ57,LTA!F$101:AJ$101,LTA!F$105:AJ$105)</f>
        <v>100.96000000000001</v>
      </c>
      <c r="U57" s="78">
        <f>SUMPRODUCT(LTA!F57:AJ57,LTA!F$102:AJ$102,LTA!F$105:AJ$105)</f>
        <v>342.13000000000005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7.1</v>
      </c>
      <c r="AB57" s="117">
        <f>-STOA!P57</f>
        <v>0</v>
      </c>
      <c r="AC57">
        <f t="shared" si="0"/>
        <v>10.923833732717551</v>
      </c>
      <c r="AD57">
        <f t="shared" si="1"/>
        <v>1230.220020808797</v>
      </c>
      <c r="AE57">
        <f>'IDT-1'!F57</f>
        <v>0</v>
      </c>
      <c r="AF57" s="26"/>
      <c r="AG57">
        <f t="shared" si="2"/>
        <v>1230.220020808797</v>
      </c>
      <c r="AI57" s="75">
        <f>PXIL!J57</f>
        <v>0</v>
      </c>
      <c r="AJ57" s="75">
        <f>PXIL!P57</f>
        <v>0</v>
      </c>
      <c r="AK57" s="75">
        <f>RTM_IEX!J57</f>
        <v>21.19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4.8733031674208132</v>
      </c>
      <c r="M58">
        <f>EDWPCL!W58</f>
        <v>0</v>
      </c>
      <c r="N58">
        <f>'MSW BWN'!W58</f>
        <v>5.2303039999999994</v>
      </c>
      <c r="O58">
        <f>TPDDL_ISGS_exbus!BB58</f>
        <v>585.90256583638404</v>
      </c>
      <c r="P58" s="77">
        <v>70.52000000000001</v>
      </c>
      <c r="Q58" s="77">
        <v>26.65</v>
      </c>
      <c r="R58" s="80">
        <v>19.199999999999996</v>
      </c>
      <c r="S58" s="80">
        <v>0</v>
      </c>
      <c r="T58" s="78">
        <f>SUMPRODUCT(LTA!F58:AJ58,LTA!F$101:AJ$101,LTA!F$105:AJ$105)</f>
        <v>100.57</v>
      </c>
      <c r="U58" s="78">
        <f>SUMPRODUCT(LTA!F58:AJ58,LTA!F$102:AJ$102,LTA!F$105:AJ$105)</f>
        <v>338.14000000000004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7.1</v>
      </c>
      <c r="AB58" s="117">
        <f>-STOA!P58</f>
        <v>0</v>
      </c>
      <c r="AC58">
        <f t="shared" si="0"/>
        <v>11.239828495059818</v>
      </c>
      <c r="AD58">
        <f t="shared" si="1"/>
        <v>1265.8125217671673</v>
      </c>
      <c r="AE58">
        <f>'IDT-1'!F58</f>
        <v>0</v>
      </c>
      <c r="AF58" s="26"/>
      <c r="AG58">
        <f t="shared" si="2"/>
        <v>1265.8125217671673</v>
      </c>
      <c r="AI58" s="75">
        <f>PXIL!J58</f>
        <v>0</v>
      </c>
      <c r="AJ58" s="75">
        <f>PXIL!P58</f>
        <v>0</v>
      </c>
      <c r="AK58" s="75">
        <f>RTM_IEX!J58</f>
        <v>48.17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5.864253393665158</v>
      </c>
      <c r="M59">
        <f>EDWPCL!W59</f>
        <v>0</v>
      </c>
      <c r="N59">
        <f>'MSW BWN'!W59</f>
        <v>4.961663999999999</v>
      </c>
      <c r="O59">
        <f>TPDDL_ISGS_exbus!BB59</f>
        <v>598.53329397447976</v>
      </c>
      <c r="P59" s="77">
        <v>70.52000000000001</v>
      </c>
      <c r="Q59" s="77">
        <v>26.65</v>
      </c>
      <c r="R59" s="80">
        <v>19.199999999999996</v>
      </c>
      <c r="S59" s="80">
        <v>0</v>
      </c>
      <c r="T59" s="78">
        <f>SUMPRODUCT(LTA!F59:AJ59,LTA!F$101:AJ$101,LTA!F$105:AJ$105)</f>
        <v>100.11</v>
      </c>
      <c r="U59" s="78">
        <f>SUMPRODUCT(LTA!F59:AJ59,LTA!F$102:AJ$102,LTA!F$105:AJ$105)</f>
        <v>379.33000000000004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7.1</v>
      </c>
      <c r="AB59" s="117">
        <f>-STOA!P59</f>
        <v>0</v>
      </c>
      <c r="AC59">
        <f t="shared" si="0"/>
        <v>11.487182038154307</v>
      </c>
      <c r="AD59">
        <f t="shared" si="1"/>
        <v>1249.4782065884126</v>
      </c>
      <c r="AE59">
        <f>'IDT-1'!F59</f>
        <v>0</v>
      </c>
      <c r="AF59" s="26"/>
      <c r="AG59">
        <f t="shared" si="2"/>
        <v>1249.4782065884126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-22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5.163727999999999</v>
      </c>
      <c r="O60">
        <f>TPDDL_ISGS_exbus!BB60</f>
        <v>598.53329397447976</v>
      </c>
      <c r="P60" s="77">
        <v>70.52000000000001</v>
      </c>
      <c r="Q60" s="77">
        <v>26.65</v>
      </c>
      <c r="R60" s="80">
        <v>19.199999999999996</v>
      </c>
      <c r="S60" s="80">
        <v>0</v>
      </c>
      <c r="T60" s="78">
        <f>SUMPRODUCT(LTA!F60:AJ60,LTA!F$101:AJ$101,LTA!F$105:AJ$105)</f>
        <v>100.97</v>
      </c>
      <c r="U60" s="78">
        <f>SUMPRODUCT(LTA!F60:AJ60,LTA!F$102:AJ$102,LTA!F$105:AJ$105)</f>
        <v>374.31000000000006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7.1</v>
      </c>
      <c r="AB60" s="117">
        <f>-STOA!P60</f>
        <v>0</v>
      </c>
      <c r="AC60">
        <f t="shared" si="0"/>
        <v>11.683239720185131</v>
      </c>
      <c r="AD60">
        <f t="shared" si="1"/>
        <v>1315.7567497608275</v>
      </c>
      <c r="AE60">
        <f>'IDT-1'!F60</f>
        <v>0</v>
      </c>
      <c r="AF60" s="26"/>
      <c r="AG60">
        <f t="shared" si="2"/>
        <v>1315.7567497608275</v>
      </c>
      <c r="AI60" s="75">
        <f>PXIL!J60</f>
        <v>0</v>
      </c>
      <c r="AJ60" s="75">
        <f>PXIL!P60</f>
        <v>0</v>
      </c>
      <c r="AK60" s="75">
        <f>RTM_IEX!J60</f>
        <v>48.17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5.2700159999999983</v>
      </c>
      <c r="O61">
        <f>TPDDL_ISGS_exbus!BB61</f>
        <v>597.92042024601619</v>
      </c>
      <c r="P61" s="77">
        <v>70.52</v>
      </c>
      <c r="Q61" s="77">
        <v>26.903097294185379</v>
      </c>
      <c r="R61" s="80">
        <v>19.199999999999996</v>
      </c>
      <c r="S61" s="80">
        <v>0</v>
      </c>
      <c r="T61" s="78">
        <f>SUMPRODUCT(LTA!F61:AJ61,LTA!F$101:AJ$101,LTA!F$105:AJ$105)</f>
        <v>95.06</v>
      </c>
      <c r="U61" s="78">
        <f>SUMPRODUCT(LTA!F61:AJ61,LTA!F$102:AJ$102,LTA!F$105:AJ$105)</f>
        <v>368.74000000000007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7.1</v>
      </c>
      <c r="AB61" s="117">
        <f>-STOA!P61</f>
        <v>0</v>
      </c>
      <c r="AC61">
        <f t="shared" si="0"/>
        <v>11.240833021963482</v>
      </c>
      <c r="AD61">
        <f t="shared" si="1"/>
        <v>1265.9256680247709</v>
      </c>
      <c r="AE61">
        <f>'IDT-1'!F61</f>
        <v>0</v>
      </c>
      <c r="AF61" s="26"/>
      <c r="AG61">
        <f t="shared" si="2"/>
        <v>1265.9256680247709</v>
      </c>
      <c r="AI61" s="75">
        <f>PXIL!J61</f>
        <v>0</v>
      </c>
      <c r="AJ61" s="75">
        <f>PXIL!P61</f>
        <v>0</v>
      </c>
      <c r="AK61" s="75">
        <f>RTM_IEX!J61</f>
        <v>9.6300000000000008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5.8452488687782802</v>
      </c>
      <c r="M62">
        <f>EDWPCL!W62</f>
        <v>0</v>
      </c>
      <c r="N62">
        <f>'MSW BWN'!W62</f>
        <v>5.0854719999999993</v>
      </c>
      <c r="O62">
        <f>TPDDL_ISGS_exbus!BB62</f>
        <v>597.92042024601619</v>
      </c>
      <c r="P62" s="77">
        <v>70.52</v>
      </c>
      <c r="Q62" s="77">
        <v>26.903097294185379</v>
      </c>
      <c r="R62" s="80">
        <v>19.199999999999996</v>
      </c>
      <c r="S62" s="80">
        <v>0</v>
      </c>
      <c r="T62" s="78">
        <f>SUMPRODUCT(LTA!F62:AJ62,LTA!F$101:AJ$101,LTA!F$105:AJ$105)</f>
        <v>88.990000000000009</v>
      </c>
      <c r="U62" s="78">
        <f>SUMPRODUCT(LTA!F62:AJ62,LTA!F$102:AJ$102,LTA!F$105:AJ$105)</f>
        <v>362.29000000000008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7.1</v>
      </c>
      <c r="AB62" s="117">
        <f>-STOA!P62</f>
        <v>0</v>
      </c>
      <c r="AC62">
        <f t="shared" si="0"/>
        <v>11.646231569109137</v>
      </c>
      <c r="AD62">
        <f t="shared" si="1"/>
        <v>1311.5882861987222</v>
      </c>
      <c r="AE62">
        <f>'IDT-1'!F62</f>
        <v>0</v>
      </c>
      <c r="AF62" s="26"/>
      <c r="AG62">
        <f t="shared" si="2"/>
        <v>1311.5882861987222</v>
      </c>
      <c r="AI62" s="75">
        <f>PXIL!J62</f>
        <v>0</v>
      </c>
      <c r="AJ62" s="75">
        <f>PXIL!P62</f>
        <v>0</v>
      </c>
      <c r="AK62" s="75">
        <f>RTM_IEX!J62</f>
        <v>57.8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5.1742399999999993</v>
      </c>
      <c r="O63">
        <f>TPDDL_ISGS_exbus!BB63</f>
        <v>612.75227180121135</v>
      </c>
      <c r="P63" s="77">
        <v>70.52</v>
      </c>
      <c r="Q63" s="77">
        <v>26.65</v>
      </c>
      <c r="R63" s="80">
        <v>19.199999999999996</v>
      </c>
      <c r="S63" s="80">
        <v>0</v>
      </c>
      <c r="T63" s="78">
        <f>SUMPRODUCT(LTA!F63:AJ63,LTA!F$101:AJ$101,LTA!F$105:AJ$105)</f>
        <v>82.27</v>
      </c>
      <c r="U63" s="78">
        <f>SUMPRODUCT(LTA!F63:AJ63,LTA!F$102:AJ$102,LTA!F$105:AJ$105)</f>
        <v>346.82000000000005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7.1</v>
      </c>
      <c r="AB63" s="117">
        <f>-STOA!P63</f>
        <v>0</v>
      </c>
      <c r="AC63">
        <f t="shared" si="0"/>
        <v>11.755113705253912</v>
      </c>
      <c r="AD63">
        <f t="shared" si="1"/>
        <v>1223.4084677029196</v>
      </c>
      <c r="AE63">
        <f>'IDT-1'!F63</f>
        <v>0</v>
      </c>
      <c r="AF63" s="26"/>
      <c r="AG63">
        <f t="shared" si="2"/>
        <v>1223.4084677029196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26.97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4.967503999999999</v>
      </c>
      <c r="O64">
        <f>TPDDL_ISGS_exbus!BB64</f>
        <v>612.75193686771649</v>
      </c>
      <c r="P64" s="77">
        <v>70.52</v>
      </c>
      <c r="Q64" s="77">
        <v>26.65</v>
      </c>
      <c r="R64" s="80">
        <v>19.199999999999996</v>
      </c>
      <c r="S64" s="80">
        <v>0</v>
      </c>
      <c r="T64" s="78">
        <f>SUMPRODUCT(LTA!F64:AJ64,LTA!F$101:AJ$101,LTA!F$105:AJ$105)</f>
        <v>74.11</v>
      </c>
      <c r="U64" s="78">
        <f>SUMPRODUCT(LTA!F64:AJ64,LTA!F$102:AJ$102,LTA!F$105:AJ$105)</f>
        <v>341.04000000000008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7.1</v>
      </c>
      <c r="AB64" s="117">
        <f>-STOA!P64</f>
        <v>0</v>
      </c>
      <c r="AC64">
        <f t="shared" si="0"/>
        <v>11.279993104929392</v>
      </c>
      <c r="AD64">
        <f t="shared" si="1"/>
        <v>1270.3365173697491</v>
      </c>
      <c r="AE64">
        <f>'IDT-1'!F64</f>
        <v>0</v>
      </c>
      <c r="AF64" s="26"/>
      <c r="AG64">
        <f t="shared" si="2"/>
        <v>1270.3365173697491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37.57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4.9336319999999994</v>
      </c>
      <c r="O65">
        <f>TPDDL_ISGS_exbus!BB65</f>
        <v>598.06948780851656</v>
      </c>
      <c r="P65" s="77">
        <v>70.52</v>
      </c>
      <c r="Q65" s="77">
        <v>26.65</v>
      </c>
      <c r="R65" s="80">
        <v>19.199999999999996</v>
      </c>
      <c r="S65" s="80">
        <v>0</v>
      </c>
      <c r="T65" s="78">
        <f>SUMPRODUCT(LTA!F65:AJ65,LTA!F$101:AJ$101,LTA!F$105:AJ$105)</f>
        <v>68.48</v>
      </c>
      <c r="U65" s="78">
        <f>SUMPRODUCT(LTA!F65:AJ65,LTA!F$102:AJ$102,LTA!F$105:AJ$105)</f>
        <v>334.39000000000004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7.1</v>
      </c>
      <c r="AB65" s="117">
        <f>-STOA!P65</f>
        <v>0</v>
      </c>
      <c r="AC65">
        <f t="shared" si="0"/>
        <v>11.161049479608431</v>
      </c>
      <c r="AD65">
        <f t="shared" si="1"/>
        <v>1256.9391399358701</v>
      </c>
      <c r="AE65">
        <f>'IDT-1'!F65</f>
        <v>0</v>
      </c>
      <c r="AF65" s="26"/>
      <c r="AG65">
        <f t="shared" si="2"/>
        <v>1256.9391399358701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51.05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5.0399199999999995</v>
      </c>
      <c r="O66">
        <f>TPDDL_ISGS_exbus!BB66</f>
        <v>598.06948780851656</v>
      </c>
      <c r="P66" s="77">
        <v>70.52</v>
      </c>
      <c r="Q66" s="77">
        <v>26.65</v>
      </c>
      <c r="R66" s="80">
        <v>19.199999999999996</v>
      </c>
      <c r="S66" s="80">
        <v>0</v>
      </c>
      <c r="T66" s="78">
        <f>SUMPRODUCT(LTA!F66:AJ66,LTA!F$101:AJ$101,LTA!F$105:AJ$105)</f>
        <v>66.710000000000008</v>
      </c>
      <c r="U66" s="78">
        <f>SUMPRODUCT(LTA!F66:AJ66,LTA!F$102:AJ$102,LTA!F$105:AJ$105)</f>
        <v>327.30000000000007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7.1</v>
      </c>
      <c r="AB66" s="117">
        <f>-STOA!P66</f>
        <v>0</v>
      </c>
      <c r="AC66">
        <f t="shared" si="0"/>
        <v>11.236608814008434</v>
      </c>
      <c r="AD66">
        <f t="shared" si="1"/>
        <v>1265.4498686014704</v>
      </c>
      <c r="AE66">
        <f>'IDT-1'!F66</f>
        <v>0</v>
      </c>
      <c r="AF66" s="26"/>
      <c r="AG66">
        <f t="shared" si="2"/>
        <v>1265.4498686014704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68.39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69.596820030154888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4.9453119999999995</v>
      </c>
      <c r="O67">
        <f>TPDDL_ISGS_exbus!BB67</f>
        <v>592.25423556012322</v>
      </c>
      <c r="P67" s="77">
        <v>70.52</v>
      </c>
      <c r="Q67" s="77">
        <v>26.65</v>
      </c>
      <c r="R67" s="80">
        <v>19.199999999999996</v>
      </c>
      <c r="S67" s="80">
        <v>0</v>
      </c>
      <c r="T67" s="78">
        <f>SUMPRODUCT(LTA!F67:AJ67,LTA!F$101:AJ$101,LTA!F$105:AJ$105)</f>
        <v>53.54</v>
      </c>
      <c r="U67" s="78">
        <f>SUMPRODUCT(LTA!F67:AJ67,LTA!F$102:AJ$102,LTA!F$105:AJ$105)</f>
        <v>319.42000000000007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7.2</v>
      </c>
      <c r="AB67" s="117">
        <f>-STOA!P67</f>
        <v>0</v>
      </c>
      <c r="AC67">
        <f t="shared" si="0"/>
        <v>11.284031319044525</v>
      </c>
      <c r="AD67">
        <f t="shared" si="1"/>
        <v>1250.7025858480408</v>
      </c>
      <c r="AE67">
        <f>'IDT-1'!F67</f>
        <v>0</v>
      </c>
      <c r="AF67" s="26"/>
      <c r="AG67">
        <f t="shared" si="2"/>
        <v>1250.7025858480408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90.55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69.596820030154888</v>
      </c>
      <c r="J68">
        <f>Bawana_RLNG!T68</f>
        <v>0</v>
      </c>
      <c r="K68">
        <f>Bawana_Spot!T68</f>
        <v>0</v>
      </c>
      <c r="L68">
        <f>TWOMCL!S68</f>
        <v>5.9361990950226247</v>
      </c>
      <c r="M68">
        <f>EDWPCL!W68</f>
        <v>0</v>
      </c>
      <c r="N68">
        <f>'MSW BWN'!W68</f>
        <v>4.8834079999999993</v>
      </c>
      <c r="O68">
        <f>TPDDL_ISGS_exbus!BB68</f>
        <v>592.25423556012322</v>
      </c>
      <c r="P68" s="77">
        <v>70.52</v>
      </c>
      <c r="Q68" s="77">
        <v>26.65</v>
      </c>
      <c r="R68" s="80">
        <v>19.199999999999996</v>
      </c>
      <c r="S68" s="80">
        <v>0</v>
      </c>
      <c r="T68" s="78">
        <f>SUMPRODUCT(LTA!F68:AJ68,LTA!F$101:AJ$101,LTA!F$105:AJ$105)</f>
        <v>45.150000000000006</v>
      </c>
      <c r="U68" s="78">
        <f>SUMPRODUCT(LTA!F68:AJ68,LTA!F$102:AJ$102,LTA!F$105:AJ$105)</f>
        <v>310.81000000000006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11.433356086475397</v>
      </c>
      <c r="AD68">
        <f t="shared" ref="AD68:AD98" si="4">SUM(B68:AB68,AI68:AR68)-AC68</f>
        <v>1287.6107659275222</v>
      </c>
      <c r="AE68">
        <f>'IDT-1'!F68</f>
        <v>0</v>
      </c>
      <c r="AF68" s="26"/>
      <c r="AG68">
        <f t="shared" ref="AG68:AG98" si="5">SUM(AD68:AF68)</f>
        <v>1287.6107659275222</v>
      </c>
      <c r="AI68" s="75">
        <f>PXIL!J68</f>
        <v>0</v>
      </c>
      <c r="AJ68" s="75">
        <f>PXIL!P68</f>
        <v>0</v>
      </c>
      <c r="AK68" s="75">
        <f>RTM_IEX!J68</f>
        <v>14.45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120.41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69.596820030154888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4.5073119999999998</v>
      </c>
      <c r="O69">
        <f>TPDDL_ISGS_exbus!BB69</f>
        <v>594.85434911012317</v>
      </c>
      <c r="P69" s="77">
        <v>70.52</v>
      </c>
      <c r="Q69" s="77">
        <v>26.65</v>
      </c>
      <c r="R69" s="80">
        <v>19.199999999999996</v>
      </c>
      <c r="S69" s="80">
        <v>0</v>
      </c>
      <c r="T69" s="78">
        <f>SUMPRODUCT(LTA!F69:AJ69,LTA!F$101:AJ$101,LTA!F$105:AJ$105)</f>
        <v>39.299999999999997</v>
      </c>
      <c r="U69" s="78">
        <f>SUMPRODUCT(LTA!F69:AJ69,LTA!F$102:AJ$102,LTA!F$105:AJ$105)</f>
        <v>302.1400000000001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7.2</v>
      </c>
      <c r="AB69" s="117">
        <f>-STOA!P69</f>
        <v>0</v>
      </c>
      <c r="AC69">
        <f t="shared" si="3"/>
        <v>11.479420643062571</v>
      </c>
      <c r="AD69">
        <f t="shared" si="4"/>
        <v>1292.7993100740227</v>
      </c>
      <c r="AE69">
        <f>'IDT-1'!F69</f>
        <v>0</v>
      </c>
      <c r="AF69" s="26"/>
      <c r="AG69">
        <f t="shared" si="5"/>
        <v>1292.7993100740227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152.19999999999999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69.596820030154888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5.0399199999999995</v>
      </c>
      <c r="O70">
        <f>TPDDL_ISGS_exbus!BB70</f>
        <v>596.80961195292321</v>
      </c>
      <c r="P70" s="77">
        <v>70.52</v>
      </c>
      <c r="Q70" s="77">
        <v>26.65</v>
      </c>
      <c r="R70" s="80">
        <v>19.199999999999996</v>
      </c>
      <c r="S70" s="80">
        <v>0</v>
      </c>
      <c r="T70" s="78">
        <f>SUMPRODUCT(LTA!F70:AJ70,LTA!F$101:AJ$101,LTA!F$105:AJ$105)</f>
        <v>31.419999999999998</v>
      </c>
      <c r="U70" s="78">
        <f>SUMPRODUCT(LTA!F70:AJ70,LTA!F$102:AJ$102,LTA!F$105:AJ$105)</f>
        <v>293.46000000000009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7.2</v>
      </c>
      <c r="AB70" s="117">
        <f>-STOA!P70</f>
        <v>0</v>
      </c>
      <c r="AC70">
        <f t="shared" si="3"/>
        <v>11.542145906479213</v>
      </c>
      <c r="AD70">
        <f t="shared" si="4"/>
        <v>1299.8644556534064</v>
      </c>
      <c r="AE70">
        <f>'IDT-1'!F70</f>
        <v>0</v>
      </c>
      <c r="AF70" s="26"/>
      <c r="AG70">
        <f t="shared" si="5"/>
        <v>1299.8644556534064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173.4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5.8452488687782802</v>
      </c>
      <c r="M71">
        <f>EDWPCL!W71</f>
        <v>0</v>
      </c>
      <c r="N71">
        <f>'MSW BWN'!W71</f>
        <v>4.7817919999999994</v>
      </c>
      <c r="O71">
        <f>TPDDL_ISGS_exbus!BB71</f>
        <v>605.05366668693034</v>
      </c>
      <c r="P71" s="77">
        <v>70.52</v>
      </c>
      <c r="Q71" s="77">
        <v>26.65</v>
      </c>
      <c r="R71" s="80">
        <v>17.86</v>
      </c>
      <c r="S71" s="80">
        <v>0</v>
      </c>
      <c r="T71" s="78">
        <f>SUMPRODUCT(LTA!F71:AJ71,LTA!F$101:AJ$101,LTA!F$105:AJ$105)</f>
        <v>26.229999999999997</v>
      </c>
      <c r="U71" s="78">
        <f>SUMPRODUCT(LTA!F71:AJ71,LTA!F$102:AJ$102,LTA!F$105:AJ$105)</f>
        <v>284.49000000000007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7.2</v>
      </c>
      <c r="AB71" s="117">
        <f>-STOA!P71</f>
        <v>0</v>
      </c>
      <c r="AC71">
        <f t="shared" si="3"/>
        <v>12.298409407888663</v>
      </c>
      <c r="AD71">
        <f t="shared" si="4"/>
        <v>1244.4257574765168</v>
      </c>
      <c r="AE71">
        <f>'IDT-1'!F71</f>
        <v>0</v>
      </c>
      <c r="AF71" s="26"/>
      <c r="AG71">
        <f t="shared" si="5"/>
        <v>1244.4257574765168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196.51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5.7800904977375556</v>
      </c>
      <c r="M72">
        <f>EDWPCL!W72</f>
        <v>0</v>
      </c>
      <c r="N72">
        <f>'MSW BWN'!W72</f>
        <v>4.8273439999999992</v>
      </c>
      <c r="O72">
        <f>TPDDL_ISGS_exbus!BB72</f>
        <v>607.93256778561943</v>
      </c>
      <c r="P72" s="77">
        <v>70.52</v>
      </c>
      <c r="Q72" s="77">
        <v>26.65</v>
      </c>
      <c r="R72" s="80">
        <v>16.850000000000001</v>
      </c>
      <c r="S72" s="80">
        <v>0</v>
      </c>
      <c r="T72" s="78">
        <f>SUMPRODUCT(LTA!F72:AJ72,LTA!F$101:AJ$101,LTA!F$105:AJ$105)</f>
        <v>15.629999999999999</v>
      </c>
      <c r="U72" s="78">
        <f>SUMPRODUCT(LTA!F72:AJ72,LTA!F$102:AJ$102,LTA!F$105:AJ$105)</f>
        <v>276.2000000000001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7.2</v>
      </c>
      <c r="AB72" s="117">
        <f>-STOA!P72</f>
        <v>0</v>
      </c>
      <c r="AC72">
        <f t="shared" si="3"/>
        <v>11.628710274938294</v>
      </c>
      <c r="AD72">
        <f t="shared" si="4"/>
        <v>1309.6147513371154</v>
      </c>
      <c r="AE72">
        <f>'IDT-1'!F72</f>
        <v>0</v>
      </c>
      <c r="AF72" s="26"/>
      <c r="AG72">
        <f t="shared" si="5"/>
        <v>1309.6147513371154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208.07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5.2536639999999997</v>
      </c>
      <c r="O73">
        <f>TPDDL_ISGS_exbus!BB73</f>
        <v>626.20383706792586</v>
      </c>
      <c r="P73" s="77">
        <v>70.52</v>
      </c>
      <c r="Q73" s="77">
        <v>26.65</v>
      </c>
      <c r="R73" s="80">
        <v>12.98</v>
      </c>
      <c r="S73" s="80">
        <v>0</v>
      </c>
      <c r="T73" s="78">
        <f>SUMPRODUCT(LTA!F73:AJ73,LTA!F$101:AJ$101,LTA!F$105:AJ$105)</f>
        <v>12.5</v>
      </c>
      <c r="U73" s="78">
        <f>SUMPRODUCT(LTA!F73:AJ73,LTA!F$102:AJ$102,LTA!F$105:AJ$105)</f>
        <v>269.81000000000006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58.09</v>
      </c>
      <c r="Z73" s="75">
        <f>IEX!P73</f>
        <v>0</v>
      </c>
      <c r="AA73" s="117">
        <f>STOA!J73</f>
        <v>7.2</v>
      </c>
      <c r="AB73" s="117">
        <f>-STOA!P73</f>
        <v>0</v>
      </c>
      <c r="AC73">
        <f t="shared" si="3"/>
        <v>12.001885206480754</v>
      </c>
      <c r="AD73">
        <f t="shared" si="4"/>
        <v>1301.4258654382525</v>
      </c>
      <c r="AE73">
        <f>'IDT-1'!F73</f>
        <v>0</v>
      </c>
      <c r="AF73" s="26"/>
      <c r="AG73">
        <f t="shared" si="5"/>
        <v>1301.4258654382525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161.51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5.2022719999999989</v>
      </c>
      <c r="O74">
        <f>TPDDL_ISGS_exbus!BB74</f>
        <v>643.43281673792592</v>
      </c>
      <c r="P74" s="77">
        <v>70.52</v>
      </c>
      <c r="Q74" s="77">
        <v>26.65</v>
      </c>
      <c r="R74" s="80">
        <v>9.6900000000000013</v>
      </c>
      <c r="S74" s="80">
        <v>0</v>
      </c>
      <c r="T74" s="78">
        <f>SUMPRODUCT(LTA!F74:AJ74,LTA!F$101:AJ$101,LTA!F$105:AJ$105)</f>
        <v>6.84</v>
      </c>
      <c r="U74" s="78">
        <f>SUMPRODUCT(LTA!F74:AJ74,LTA!F$102:AJ$102,LTA!F$105:AJ$105)</f>
        <v>267.97000000000008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116.96</v>
      </c>
      <c r="Z74" s="75">
        <f>IEX!P74</f>
        <v>0</v>
      </c>
      <c r="AA74" s="117">
        <f>STOA!J74</f>
        <v>7.2</v>
      </c>
      <c r="AB74" s="117">
        <f>-STOA!P74</f>
        <v>0</v>
      </c>
      <c r="AC74">
        <f t="shared" si="3"/>
        <v>11.992948065143826</v>
      </c>
      <c r="AD74">
        <f t="shared" si="4"/>
        <v>1330.5523902495895</v>
      </c>
      <c r="AE74">
        <f>'IDT-1'!F74</f>
        <v>0</v>
      </c>
      <c r="AF74" s="26"/>
      <c r="AG74">
        <f t="shared" si="5"/>
        <v>1330.5523902495895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110.37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65.409999999999982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5.2197919999999991</v>
      </c>
      <c r="O75">
        <f>TPDDL_ISGS_exbus!BB75</f>
        <v>653.60123416646172</v>
      </c>
      <c r="P75" s="77">
        <v>70.52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4.09</v>
      </c>
      <c r="U75" s="78">
        <f>SUMPRODUCT(LTA!F75:AJ75,LTA!F$102:AJ$102,LTA!F$105:AJ$105)</f>
        <v>268.27999999999997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109.62</v>
      </c>
      <c r="Z75" s="75">
        <f>IEX!P75</f>
        <v>0</v>
      </c>
      <c r="AA75" s="117">
        <f>STOA!J75</f>
        <v>7.2</v>
      </c>
      <c r="AB75" s="117">
        <f>-STOA!P75</f>
        <v>0</v>
      </c>
      <c r="AC75">
        <f t="shared" si="3"/>
        <v>12.286339383349533</v>
      </c>
      <c r="AD75">
        <f t="shared" si="4"/>
        <v>1283.2437963538714</v>
      </c>
      <c r="AE75">
        <f>'IDT-1'!F75</f>
        <v>0</v>
      </c>
      <c r="AF75" s="26"/>
      <c r="AG75">
        <f t="shared" si="5"/>
        <v>1283.2437963538714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116.72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8.8014322070189053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65.409999999999982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5.1240159999999983</v>
      </c>
      <c r="O76">
        <f>TPDDL_ISGS_exbus!BB76</f>
        <v>670.07795366926143</v>
      </c>
      <c r="P76" s="77">
        <v>70.52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1.58</v>
      </c>
      <c r="U76" s="78">
        <f>SUMPRODUCT(LTA!F76:AJ76,LTA!F$102:AJ$102,LTA!F$105:AJ$105)</f>
        <v>268.7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131.53</v>
      </c>
      <c r="Z76" s="75">
        <f>IEX!P76</f>
        <v>0</v>
      </c>
      <c r="AA76" s="117">
        <f>STOA!J76</f>
        <v>7.2</v>
      </c>
      <c r="AB76" s="117">
        <f>-STOA!P76</f>
        <v>0</v>
      </c>
      <c r="AC76">
        <f t="shared" si="3"/>
        <v>11.82060950344686</v>
      </c>
      <c r="AD76">
        <f t="shared" si="4"/>
        <v>1331.229582620944</v>
      </c>
      <c r="AE76">
        <f>'IDT-1'!F76</f>
        <v>0</v>
      </c>
      <c r="AF76" s="26"/>
      <c r="AG76">
        <f t="shared" si="5"/>
        <v>1331.229582620944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81.430000000000007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65.409999999999982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5.0959839999999996</v>
      </c>
      <c r="O77">
        <f>TPDDL_ISGS_exbus!BB77</f>
        <v>701.08131170846173</v>
      </c>
      <c r="P77" s="77">
        <v>70.52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269.18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107.51</v>
      </c>
      <c r="Z77" s="75">
        <f>IEX!P77</f>
        <v>0</v>
      </c>
      <c r="AA77" s="117">
        <f>STOA!J77</f>
        <v>7.2</v>
      </c>
      <c r="AB77" s="117">
        <f>-STOA!P77</f>
        <v>0</v>
      </c>
      <c r="AC77">
        <f t="shared" si="3"/>
        <v>11.862200179209365</v>
      </c>
      <c r="AD77">
        <f t="shared" si="4"/>
        <v>1335.9142051000119</v>
      </c>
      <c r="AE77">
        <f>'IDT-1'!F77</f>
        <v>0</v>
      </c>
      <c r="AF77" s="26"/>
      <c r="AG77">
        <f t="shared" si="5"/>
        <v>1335.9142051000119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76.91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6.1058823529411761</v>
      </c>
      <c r="M78">
        <f>EDWPCL!W78</f>
        <v>0</v>
      </c>
      <c r="N78">
        <f>'MSW BWN'!W78</f>
        <v>5.1076639999999998</v>
      </c>
      <c r="O78">
        <f>TPDDL_ISGS_exbus!BB78</f>
        <v>723.99427925330156</v>
      </c>
      <c r="P78" s="77">
        <v>70.52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269.74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86.35</v>
      </c>
      <c r="Z78" s="75">
        <f>IEX!P78</f>
        <v>0</v>
      </c>
      <c r="AA78" s="117">
        <f>STOA!J78</f>
        <v>7.2</v>
      </c>
      <c r="AB78" s="117">
        <f>-STOA!P78</f>
        <v>0</v>
      </c>
      <c r="AC78">
        <f t="shared" si="3"/>
        <v>12.421496739458185</v>
      </c>
      <c r="AD78">
        <f t="shared" si="4"/>
        <v>1278.3786481894333</v>
      </c>
      <c r="AE78">
        <f>'IDT-1'!F78</f>
        <v>0</v>
      </c>
      <c r="AF78" s="26"/>
      <c r="AG78">
        <f t="shared" si="5"/>
        <v>1278.3786481894333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-60</v>
      </c>
      <c r="AM78" s="75">
        <f>RTM_PXI!J78</f>
        <v>0</v>
      </c>
      <c r="AN78" s="75">
        <f>RTM_PXI!P78</f>
        <v>0</v>
      </c>
      <c r="AO78" s="192">
        <f>GDAM_IEX!J78</f>
        <v>73.44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5.1975999999999996</v>
      </c>
      <c r="O79">
        <f>TPDDL_ISGS_exbus!BB79</f>
        <v>710.10695240250163</v>
      </c>
      <c r="P79" s="77">
        <v>70.52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264.67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46.57</v>
      </c>
      <c r="Z79" s="75">
        <f>IEX!P79</f>
        <v>0</v>
      </c>
      <c r="AA79" s="117">
        <f>STOA!J79</f>
        <v>7.2</v>
      </c>
      <c r="AB79" s="117">
        <f>-STOA!P79</f>
        <v>0</v>
      </c>
      <c r="AC79">
        <f t="shared" si="3"/>
        <v>11.634608038116919</v>
      </c>
      <c r="AD79">
        <f t="shared" si="4"/>
        <v>1310.279053935144</v>
      </c>
      <c r="AE79">
        <f>'IDT-1'!F79</f>
        <v>0</v>
      </c>
      <c r="AF79" s="26"/>
      <c r="AG79">
        <f t="shared" si="5"/>
        <v>1310.279053935144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103.18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5.1415359999999994</v>
      </c>
      <c r="O80">
        <f>TPDDL_ISGS_exbus!BB80</f>
        <v>710.10695240250163</v>
      </c>
      <c r="P80" s="77">
        <v>70.52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265.16000000000003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35.53</v>
      </c>
      <c r="Z80" s="75">
        <f>IEX!P80</f>
        <v>0</v>
      </c>
      <c r="AA80" s="117">
        <f>STOA!J80</f>
        <v>7.2</v>
      </c>
      <c r="AB80" s="117">
        <f>-STOA!P80</f>
        <v>0</v>
      </c>
      <c r="AC80">
        <f t="shared" si="3"/>
        <v>11.485482674916918</v>
      </c>
      <c r="AD80">
        <f t="shared" si="4"/>
        <v>1293.4821152983441</v>
      </c>
      <c r="AE80">
        <f>'IDT-1'!F80</f>
        <v>0</v>
      </c>
      <c r="AF80" s="26"/>
      <c r="AG80">
        <f t="shared" si="5"/>
        <v>1293.4821152983441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96.84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5.1917599999999995</v>
      </c>
      <c r="O81">
        <f>TPDDL_ISGS_exbus!BB81</f>
        <v>711.84986445356071</v>
      </c>
      <c r="P81" s="77">
        <v>70.52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265.63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7.2</v>
      </c>
      <c r="AB81" s="117">
        <f>-STOA!P81</f>
        <v>0</v>
      </c>
      <c r="AC81">
        <f t="shared" si="3"/>
        <v>11.451014272166237</v>
      </c>
      <c r="AD81">
        <f t="shared" si="4"/>
        <v>1289.5997197521538</v>
      </c>
      <c r="AE81">
        <f>'IDT-1'!F81</f>
        <v>0</v>
      </c>
      <c r="AF81" s="26"/>
      <c r="AG81">
        <f t="shared" si="5"/>
        <v>1289.5997197521538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126.19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5.1298559999999993</v>
      </c>
      <c r="O82">
        <f>TPDDL_ISGS_exbus!BB82</f>
        <v>711.84986445356071</v>
      </c>
      <c r="P82" s="77">
        <v>70.52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266.31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7.2</v>
      </c>
      <c r="AB82" s="117">
        <f>-STOA!P82</f>
        <v>0</v>
      </c>
      <c r="AC82">
        <f t="shared" si="3"/>
        <v>11.315423893076003</v>
      </c>
      <c r="AD82">
        <f t="shared" si="4"/>
        <v>1173.8834061312441</v>
      </c>
      <c r="AE82">
        <f>'IDT-1'!F82</f>
        <v>25</v>
      </c>
      <c r="AF82" s="26"/>
      <c r="AG82">
        <f t="shared" si="5"/>
        <v>1198.8834061312441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59.72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12.198316183348926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4.8156639999999991</v>
      </c>
      <c r="O83">
        <f>TPDDL_ISGS_exbus!BB83</f>
        <v>706.9079001415605</v>
      </c>
      <c r="P83" s="77">
        <v>70.52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266.72000000000003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7.2</v>
      </c>
      <c r="AB83" s="117">
        <f>-STOA!P83</f>
        <v>0</v>
      </c>
      <c r="AC83">
        <f t="shared" si="3"/>
        <v>10.718748113794794</v>
      </c>
      <c r="AD83">
        <f t="shared" si="4"/>
        <v>1207.1199224592251</v>
      </c>
      <c r="AE83">
        <f>'IDT-1'!F83</f>
        <v>0</v>
      </c>
      <c r="AF83" s="26"/>
      <c r="AG83">
        <f t="shared" si="5"/>
        <v>1207.1199224592251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47.2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12.198316183348926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5.1356959999999994</v>
      </c>
      <c r="O84">
        <f>TPDDL_ISGS_exbus!BB84</f>
        <v>706.9079001415605</v>
      </c>
      <c r="P84" s="77">
        <v>70.52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267.16000000000003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7.2</v>
      </c>
      <c r="AB84" s="117">
        <f>-STOA!P84</f>
        <v>0</v>
      </c>
      <c r="AC84">
        <f t="shared" si="3"/>
        <v>10.654690858671632</v>
      </c>
      <c r="AD84">
        <f t="shared" si="4"/>
        <v>1129.5940117143484</v>
      </c>
      <c r="AE84">
        <f>'IDT-1'!F84</f>
        <v>0</v>
      </c>
      <c r="AF84" s="26"/>
      <c r="AG84">
        <f t="shared" si="5"/>
        <v>1129.5940117143484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-35</v>
      </c>
      <c r="AM84" s="75">
        <f>RTM_PXI!J84</f>
        <v>0</v>
      </c>
      <c r="AN84" s="75">
        <f>RTM_PXI!P84</f>
        <v>0</v>
      </c>
      <c r="AO84" s="192">
        <f>GDAM_IEX!J84</f>
        <v>3.85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12.198316183348926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53.645137756026813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5.1181759999999992</v>
      </c>
      <c r="O85">
        <f>TPDDL_ISGS_exbus!BB85</f>
        <v>704.78175449084449</v>
      </c>
      <c r="P85" s="77">
        <v>70.52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267.58999999999997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7.2</v>
      </c>
      <c r="AB85" s="117">
        <f>-STOA!P85</f>
        <v>0</v>
      </c>
      <c r="AC85">
        <f t="shared" si="3"/>
        <v>10.15459334992153</v>
      </c>
      <c r="AD85">
        <f t="shared" si="4"/>
        <v>1143.5755813284093</v>
      </c>
      <c r="AE85">
        <f>'IDT-1'!F85</f>
        <v>0</v>
      </c>
      <c r="AF85" s="26"/>
      <c r="AG85">
        <f t="shared" si="5"/>
        <v>1143.5755813284093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12.198316183348926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53.645137756026813</v>
      </c>
      <c r="J86">
        <f>Bawana_RLNG!T86</f>
        <v>0</v>
      </c>
      <c r="K86">
        <f>Bawana_Spot!T86</f>
        <v>0</v>
      </c>
      <c r="L86">
        <f>TWOMCL!S86</f>
        <v>5.8900452488687787</v>
      </c>
      <c r="M86">
        <f>EDWPCL!W86</f>
        <v>0</v>
      </c>
      <c r="N86">
        <f>'MSW BWN'!W86</f>
        <v>5.0294079999999992</v>
      </c>
      <c r="O86">
        <f>TPDDL_ISGS_exbus!BB86</f>
        <v>696.04473147631938</v>
      </c>
      <c r="P86" s="77">
        <v>70.52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259.76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7.2</v>
      </c>
      <c r="AB86" s="117">
        <f>-STOA!P86</f>
        <v>0</v>
      </c>
      <c r="AC86">
        <f t="shared" si="3"/>
        <v>10.627407959554056</v>
      </c>
      <c r="AD86">
        <f t="shared" si="4"/>
        <v>1056.2102307050097</v>
      </c>
      <c r="AE86">
        <f>'IDT-1'!F86</f>
        <v>0</v>
      </c>
      <c r="AF86" s="26"/>
      <c r="AG86">
        <f t="shared" si="5"/>
        <v>1056.2102307050097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12.198316183348926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53.645137756026813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5.163727999999999</v>
      </c>
      <c r="O87">
        <f>TPDDL_ISGS_exbus!BB87</f>
        <v>654.76446621869104</v>
      </c>
      <c r="P87" s="77">
        <v>70.52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251.26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7.2</v>
      </c>
      <c r="AB87" s="117">
        <f>-STOA!P87</f>
        <v>0</v>
      </c>
      <c r="AC87">
        <f t="shared" si="3"/>
        <v>9.7043099835595097</v>
      </c>
      <c r="AD87">
        <f t="shared" si="4"/>
        <v>1062.7241284226177</v>
      </c>
      <c r="AE87">
        <f>'IDT-1'!F87</f>
        <v>0</v>
      </c>
      <c r="AF87" s="26"/>
      <c r="AG87">
        <f t="shared" si="5"/>
        <v>1062.7241284226177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12.198316183348926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53.645137756026813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5.011887999999999</v>
      </c>
      <c r="O88">
        <f>TPDDL_ISGS_exbus!BB88</f>
        <v>643.20470782511507</v>
      </c>
      <c r="P88" s="77">
        <v>70.52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222.93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7.2</v>
      </c>
      <c r="AB88" s="117">
        <f>-STOA!P88</f>
        <v>0</v>
      </c>
      <c r="AC88">
        <f t="shared" si="3"/>
        <v>9.4306760048631126</v>
      </c>
      <c r="AD88">
        <f t="shared" si="4"/>
        <v>1062.0361640077383</v>
      </c>
      <c r="AE88">
        <f>'IDT-1'!F88</f>
        <v>0</v>
      </c>
      <c r="AF88" s="26"/>
      <c r="AG88">
        <f t="shared" si="5"/>
        <v>1062.0361640077383</v>
      </c>
      <c r="AI88" s="75">
        <f>PXIL!J88</f>
        <v>0</v>
      </c>
      <c r="AJ88" s="75">
        <f>PXIL!P88</f>
        <v>0</v>
      </c>
      <c r="AK88" s="75">
        <f>RTM_IEX!J88</f>
        <v>24.08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12.198316183348926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53.645137756026813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5.2256320000000001</v>
      </c>
      <c r="O89">
        <f>TPDDL_ISGS_exbus!BB89</f>
        <v>640.96726099391515</v>
      </c>
      <c r="P89" s="77">
        <v>70.52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220.90999999999997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7.2</v>
      </c>
      <c r="AB89" s="117">
        <f>-STOA!P89</f>
        <v>0</v>
      </c>
      <c r="AC89">
        <f t="shared" si="3"/>
        <v>9.3607499703924582</v>
      </c>
      <c r="AD89">
        <f t="shared" si="4"/>
        <v>1013.982387211009</v>
      </c>
      <c r="AE89">
        <f>'IDT-1'!F89</f>
        <v>0</v>
      </c>
      <c r="AF89" s="26"/>
      <c r="AG89">
        <f t="shared" si="5"/>
        <v>1013.982387211009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12.198316183348926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53.645137756026813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5.3938240000000004</v>
      </c>
      <c r="O90">
        <f>TPDDL_ISGS_exbus!BB90</f>
        <v>635.61927390201527</v>
      </c>
      <c r="P90" s="77">
        <v>70.52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220.62999999999997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7.2</v>
      </c>
      <c r="AB90" s="117">
        <f>-STOA!P90</f>
        <v>0</v>
      </c>
      <c r="AC90">
        <f t="shared" si="3"/>
        <v>9.3894612231398344</v>
      </c>
      <c r="AD90">
        <f t="shared" si="4"/>
        <v>1057.3938808663618</v>
      </c>
      <c r="AE90">
        <f>'IDT-1'!F90</f>
        <v>0</v>
      </c>
      <c r="AF90" s="26"/>
      <c r="AG90">
        <f t="shared" si="5"/>
        <v>1057.3938808663618</v>
      </c>
      <c r="AI90" s="75">
        <f>PXIL!J90</f>
        <v>0</v>
      </c>
      <c r="AJ90" s="75">
        <f>PXIL!P90</f>
        <v>0</v>
      </c>
      <c r="AK90" s="75">
        <f>RTM_IEX!J90</f>
        <v>28.9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12.198316183348926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53.645137756026813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5.2700159999999983</v>
      </c>
      <c r="O91">
        <f>TPDDL_ISGS_exbus!BB91</f>
        <v>628.35305650471503</v>
      </c>
      <c r="P91" s="77">
        <v>70.52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220.46999999999997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7.2</v>
      </c>
      <c r="AB91" s="117">
        <f>-STOA!P91</f>
        <v>0</v>
      </c>
      <c r="AC91">
        <f t="shared" si="3"/>
        <v>9.3230209996435924</v>
      </c>
      <c r="AD91">
        <f t="shared" si="4"/>
        <v>1049.9102956925576</v>
      </c>
      <c r="AE91">
        <f>'IDT-1'!F91</f>
        <v>0</v>
      </c>
      <c r="AF91" s="26"/>
      <c r="AG91">
        <f t="shared" si="5"/>
        <v>1049.9102956925576</v>
      </c>
      <c r="AI91" s="75">
        <f>PXIL!J91</f>
        <v>0</v>
      </c>
      <c r="AJ91" s="75">
        <f>PXIL!P91</f>
        <v>0</v>
      </c>
      <c r="AK91" s="75">
        <f>RTM_IEX!J91</f>
        <v>28.9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12.198316183348926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53.645137756026813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5.1578879999999998</v>
      </c>
      <c r="O92">
        <f>TPDDL_ISGS_exbus!BB92</f>
        <v>612.47316565951508</v>
      </c>
      <c r="P92" s="77">
        <v>70.52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224.53999999999996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7.2</v>
      </c>
      <c r="AB92" s="117">
        <f>-STOA!P92</f>
        <v>0</v>
      </c>
      <c r="AC92">
        <f t="shared" si="3"/>
        <v>9.0525685090277843</v>
      </c>
      <c r="AD92">
        <f t="shared" si="4"/>
        <v>999.3587293379735</v>
      </c>
      <c r="AE92">
        <f>'IDT-1'!F92</f>
        <v>0</v>
      </c>
      <c r="AF92" s="26"/>
      <c r="AG92">
        <f t="shared" si="5"/>
        <v>999.3587293379735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12.198316183348926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53.645137756026813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5.2022719999999989</v>
      </c>
      <c r="O93">
        <f>TPDDL_ISGS_exbus!BB93</f>
        <v>595.32461150111499</v>
      </c>
      <c r="P93" s="77">
        <v>70.52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224.54999999999998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7.2</v>
      </c>
      <c r="AB93" s="117">
        <f>-STOA!P93</f>
        <v>0</v>
      </c>
      <c r="AC93">
        <f t="shared" si="3"/>
        <v>9.1524225364119118</v>
      </c>
      <c r="AD93">
        <f t="shared" si="4"/>
        <v>1030.6947051521893</v>
      </c>
      <c r="AE93">
        <f>'IDT-1'!F93</f>
        <v>0</v>
      </c>
      <c r="AF93" s="26"/>
      <c r="AG93">
        <f t="shared" si="5"/>
        <v>1030.6947051521893</v>
      </c>
      <c r="AI93" s="75">
        <f>PXIL!J93</f>
        <v>0</v>
      </c>
      <c r="AJ93" s="75">
        <f>PXIL!P93</f>
        <v>0</v>
      </c>
      <c r="AK93" s="75">
        <f>RTM_IEX!J93</f>
        <v>38.53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12.198316183348926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53.645137756026813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4.9780159999999984</v>
      </c>
      <c r="O94">
        <f>TPDDL_ISGS_exbus!BB94</f>
        <v>591.34876497221501</v>
      </c>
      <c r="P94" s="77">
        <v>70.52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224.65999999999997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7.2</v>
      </c>
      <c r="AB94" s="117">
        <f>-STOA!P94</f>
        <v>0</v>
      </c>
      <c r="AC94">
        <f t="shared" si="3"/>
        <v>9.1164296341575906</v>
      </c>
      <c r="AD94">
        <f t="shared" si="4"/>
        <v>1026.6405955255436</v>
      </c>
      <c r="AE94">
        <f>'IDT-1'!F94</f>
        <v>0</v>
      </c>
      <c r="AF94" s="26"/>
      <c r="AG94">
        <f t="shared" si="5"/>
        <v>1026.6405955255436</v>
      </c>
      <c r="AI94" s="75">
        <f>PXIL!J94</f>
        <v>0</v>
      </c>
      <c r="AJ94" s="75">
        <f>PXIL!P94</f>
        <v>0</v>
      </c>
      <c r="AK94" s="75">
        <f>RTM_IEX!J94</f>
        <v>38.53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12.198316183348926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53.645137756026813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5.0294079999999992</v>
      </c>
      <c r="O95">
        <f>TPDDL_ISGS_exbus!BB95</f>
        <v>583.998373606315</v>
      </c>
      <c r="P95" s="77">
        <v>70.52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224.80999999999997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7.1</v>
      </c>
      <c r="AB95" s="117">
        <f>-STOA!P95</f>
        <v>0</v>
      </c>
      <c r="AC95">
        <f t="shared" si="3"/>
        <v>9.052638439737672</v>
      </c>
      <c r="AD95">
        <f t="shared" si="4"/>
        <v>1019.4553873540635</v>
      </c>
      <c r="AE95">
        <f>'IDT-1'!F95</f>
        <v>0</v>
      </c>
      <c r="AF95" s="26"/>
      <c r="AG95">
        <f t="shared" si="5"/>
        <v>1019.4553873540635</v>
      </c>
      <c r="AI95" s="75">
        <f>PXIL!J95</f>
        <v>0</v>
      </c>
      <c r="AJ95" s="75">
        <f>PXIL!P95</f>
        <v>0</v>
      </c>
      <c r="AK95" s="75">
        <f>RTM_IEX!J95</f>
        <v>38.53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12.198316183348926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53.645137756026813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4.8892479999999994</v>
      </c>
      <c r="O96">
        <f>TPDDL_ISGS_exbus!BB96</f>
        <v>580.52842219461502</v>
      </c>
      <c r="P96" s="77">
        <v>70.52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225.01999999999998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7.1</v>
      </c>
      <c r="AB96" s="117">
        <f>-STOA!P96</f>
        <v>0</v>
      </c>
      <c r="AC96">
        <f t="shared" si="3"/>
        <v>9.1075494593147113</v>
      </c>
      <c r="AD96">
        <f t="shared" si="4"/>
        <v>1025.6403649227866</v>
      </c>
      <c r="AE96">
        <f>'IDT-1'!F96</f>
        <v>0</v>
      </c>
      <c r="AF96" s="26"/>
      <c r="AG96">
        <f t="shared" si="5"/>
        <v>1025.6403649227866</v>
      </c>
      <c r="AI96" s="75">
        <f>PXIL!J96</f>
        <v>0</v>
      </c>
      <c r="AJ96" s="75">
        <f>PXIL!P96</f>
        <v>0</v>
      </c>
      <c r="AK96" s="75">
        <f>RTM_IEX!J96</f>
        <v>48.17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12.198316183348926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53.645137756026813</v>
      </c>
      <c r="J97">
        <f>Bawana_RLNG!T97</f>
        <v>0</v>
      </c>
      <c r="K97">
        <f>Bawana_Spot!T97</f>
        <v>0</v>
      </c>
      <c r="L97">
        <f>TWOMCL!S97</f>
        <v>6.1058823529411761</v>
      </c>
      <c r="M97">
        <f>EDWPCL!W97</f>
        <v>0</v>
      </c>
      <c r="N97">
        <f>'MSW BWN'!W97</f>
        <v>4.9499839999999997</v>
      </c>
      <c r="O97">
        <f>TPDDL_ISGS_exbus!BB97</f>
        <v>564.41799122441523</v>
      </c>
      <c r="P97" s="77">
        <v>70.52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224.98999999999998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7.1</v>
      </c>
      <c r="AB97" s="117">
        <f>-STOA!P97</f>
        <v>0</v>
      </c>
      <c r="AC97">
        <f t="shared" si="3"/>
        <v>8.8810321540994632</v>
      </c>
      <c r="AD97">
        <f t="shared" si="4"/>
        <v>1000.1262793626327</v>
      </c>
      <c r="AE97">
        <f>'IDT-1'!F97</f>
        <v>0</v>
      </c>
      <c r="AF97" s="26"/>
      <c r="AG97">
        <f t="shared" si="5"/>
        <v>1000.1262793626327</v>
      </c>
      <c r="AI97" s="75">
        <f>PXIL!J97</f>
        <v>0</v>
      </c>
      <c r="AJ97" s="75">
        <f>PXIL!P97</f>
        <v>0</v>
      </c>
      <c r="AK97" s="75">
        <f>RTM_IEX!J97</f>
        <v>38.53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12.198316183348926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53.645137756026813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5.0901439999999987</v>
      </c>
      <c r="O98">
        <f>TPDDL_ISGS_exbus!BB98</f>
        <v>555.74799122441516</v>
      </c>
      <c r="P98" s="77">
        <v>70.52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224.89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7.1</v>
      </c>
      <c r="AB98" s="117">
        <f>-STOA!P98</f>
        <v>0</v>
      </c>
      <c r="AC98">
        <f t="shared" si="3"/>
        <v>8.8052735515769527</v>
      </c>
      <c r="AD98">
        <f t="shared" si="4"/>
        <v>991.59310586032439</v>
      </c>
      <c r="AE98">
        <f>'IDT-1'!F98</f>
        <v>0</v>
      </c>
      <c r="AF98" s="26"/>
      <c r="AG98">
        <f t="shared" si="5"/>
        <v>991.59310586032439</v>
      </c>
      <c r="AI98" s="75">
        <f>PXIL!J98</f>
        <v>0</v>
      </c>
      <c r="AJ98" s="75">
        <f>PXIL!P98</f>
        <v>0</v>
      </c>
      <c r="AK98" s="75">
        <f>RTM_IEX!J98</f>
        <v>38.53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0.28913760425052065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1.4220683212812895</v>
      </c>
      <c r="J99">
        <f t="shared" si="6"/>
        <v>0</v>
      </c>
      <c r="K99">
        <f t="shared" si="6"/>
        <v>0</v>
      </c>
      <c r="L99">
        <f t="shared" si="6"/>
        <v>0.14581729598653453</v>
      </c>
      <c r="M99">
        <f t="shared" si="6"/>
        <v>0</v>
      </c>
      <c r="N99">
        <f t="shared" si="6"/>
        <v>0.12117153199999997</v>
      </c>
      <c r="O99">
        <f t="shared" si="6"/>
        <v>14.055617108715433</v>
      </c>
      <c r="P99" s="77">
        <f t="shared" si="6"/>
        <v>1.6924869098114395</v>
      </c>
      <c r="Q99" s="77">
        <f t="shared" si="6"/>
        <v>0.63976829222808318</v>
      </c>
      <c r="R99" s="80">
        <f>SUM(R3:R98)/4000</f>
        <v>0.21914750000000019</v>
      </c>
      <c r="S99" s="80">
        <f t="shared" si="6"/>
        <v>0</v>
      </c>
      <c r="T99" s="78">
        <f t="shared" si="6"/>
        <v>0.80330500000000016</v>
      </c>
      <c r="U99" s="78">
        <f t="shared" si="6"/>
        <v>6.6968400000000035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0.17304000000000003</v>
      </c>
      <c r="Z99" s="75">
        <f t="shared" si="6"/>
        <v>0</v>
      </c>
      <c r="AA99" s="117">
        <f t="shared" si="6"/>
        <v>0.17363000000000031</v>
      </c>
      <c r="AB99" s="117">
        <f t="shared" si="6"/>
        <v>0</v>
      </c>
      <c r="AC99">
        <f t="shared" si="6"/>
        <v>0.2421425811664121</v>
      </c>
      <c r="AD99">
        <f t="shared" si="6"/>
        <v>26.72583698310688</v>
      </c>
      <c r="AE99">
        <f t="shared" si="6"/>
        <v>6.2500000000000003E-3</v>
      </c>
      <c r="AG99">
        <f t="shared" si="6"/>
        <v>26.732086983106882</v>
      </c>
      <c r="AI99">
        <f t="shared" si="6"/>
        <v>0</v>
      </c>
      <c r="AJ99">
        <f t="shared" si="6"/>
        <v>0</v>
      </c>
      <c r="AK99">
        <f t="shared" si="6"/>
        <v>0.19194249999999996</v>
      </c>
      <c r="AL99">
        <f t="shared" si="6"/>
        <v>-0.27050000000000002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18.008367772340037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0.88443839999999996</v>
      </c>
      <c r="O3">
        <f>NDMC_ISGS_exbus!BB3</f>
        <v>78.840118101829461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0.8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0.89536882462244149</v>
      </c>
      <c r="AD3">
        <f>SUM(B3:AB3,AI3:AR3)-AC3</f>
        <v>100.54975679970849</v>
      </c>
      <c r="AE3">
        <f>'IDT-1'!E3</f>
        <v>0</v>
      </c>
      <c r="AF3" s="26"/>
      <c r="AG3">
        <f>SUM(AD3:AF3)+AT3</f>
        <v>100.54975679970849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18.008367772340037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0.8824023999999997</v>
      </c>
      <c r="O4">
        <f>NDMC_ISGS_exbus!BB4</f>
        <v>78.553567315269873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0.8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0.89282926090071713</v>
      </c>
      <c r="AD4">
        <f t="shared" ref="AD4:AD67" si="1">SUM(B4:AB4,AI4:AR4)-AC4</f>
        <v>100.26370957687062</v>
      </c>
      <c r="AE4">
        <f>'IDT-1'!E4</f>
        <v>0</v>
      </c>
      <c r="AF4" s="26"/>
      <c r="AG4">
        <f t="shared" ref="AG4:AG67" si="2">SUM(AD4:AF4)+AT4</f>
        <v>100.26370957687062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18.008367772340037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0.86204239999999988</v>
      </c>
      <c r="O5">
        <f>NDMC_ISGS_exbus!BB5</f>
        <v>77.770194229669883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0.8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0.88575640974743719</v>
      </c>
      <c r="AD5">
        <f t="shared" si="1"/>
        <v>99.467049342423906</v>
      </c>
      <c r="AE5">
        <f>'IDT-1'!E5</f>
        <v>0</v>
      </c>
      <c r="AF5" s="26"/>
      <c r="AG5">
        <f t="shared" si="2"/>
        <v>99.467049342423906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18.008367772340037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0.86000639999999995</v>
      </c>
      <c r="O6">
        <f>NDMC_ISGS_exbus!BB6</f>
        <v>77.28388363426987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0.8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0.88145895970791699</v>
      </c>
      <c r="AD6">
        <f t="shared" si="1"/>
        <v>98.983000197063419</v>
      </c>
      <c r="AE6">
        <f>'IDT-1'!E6</f>
        <v>0</v>
      </c>
      <c r="AF6" s="26"/>
      <c r="AG6">
        <f t="shared" si="2"/>
        <v>98.983000197063419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18.008367772340037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0.8893247999999998</v>
      </c>
      <c r="O7">
        <f>NDMC_ISGS_exbus!BB7</f>
        <v>77.283872963891952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0.84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0.8820688677285915</v>
      </c>
      <c r="AD7">
        <f t="shared" si="1"/>
        <v>99.051698018664823</v>
      </c>
      <c r="AE7">
        <f>'IDT-1'!E7</f>
        <v>0</v>
      </c>
      <c r="AF7" s="26"/>
      <c r="AG7">
        <f t="shared" si="2"/>
        <v>99.051698018664823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18.008367772340037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0.94205719999999982</v>
      </c>
      <c r="O8">
        <f>NDMC_ISGS_exbus!BB8</f>
        <v>77.283853319138075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0.88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0.88288473997475725</v>
      </c>
      <c r="AD8">
        <f t="shared" si="1"/>
        <v>99.143594901664784</v>
      </c>
      <c r="AE8">
        <f>'IDT-1'!E8</f>
        <v>0</v>
      </c>
      <c r="AF8" s="26"/>
      <c r="AG8">
        <f t="shared" si="2"/>
        <v>99.143594901664784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18.008367772340037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0.94022479999999986</v>
      </c>
      <c r="O9">
        <f>NDMC_ISGS_exbus!BB9</f>
        <v>76.974685452269881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0.94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0.88067593762631713</v>
      </c>
      <c r="AD9">
        <f t="shared" si="1"/>
        <v>98.894803437145015</v>
      </c>
      <c r="AE9">
        <f>'IDT-1'!E9</f>
        <v>0</v>
      </c>
      <c r="AF9" s="26"/>
      <c r="AG9">
        <f t="shared" si="2"/>
        <v>98.894803437145015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18.008367772340037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0.92841599999999969</v>
      </c>
      <c r="O10">
        <f>NDMC_ISGS_exbus!BB10</f>
        <v>76.974678734708604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0.98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0.88092396107177806</v>
      </c>
      <c r="AD10">
        <f t="shared" si="1"/>
        <v>98.922739896138296</v>
      </c>
      <c r="AE10">
        <f>'IDT-1'!E10</f>
        <v>0</v>
      </c>
      <c r="AF10" s="26"/>
      <c r="AG10">
        <f t="shared" si="2"/>
        <v>98.922739896138296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18.008367772340037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0.91762519999999981</v>
      </c>
      <c r="O11">
        <f>NDMC_ISGS_exbus!BB11</f>
        <v>76.884657865517809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0.98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0.88003681838289904</v>
      </c>
      <c r="AD11">
        <f t="shared" si="1"/>
        <v>98.822815369636373</v>
      </c>
      <c r="AE11">
        <f>'IDT-1'!E11</f>
        <v>0</v>
      </c>
      <c r="AF11" s="26"/>
      <c r="AG11">
        <f t="shared" si="2"/>
        <v>98.822815369636373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1.5942877776474713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18.008367772340037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0.9499976</v>
      </c>
      <c r="O12">
        <f>NDMC_ISGS_exbus!BB12</f>
        <v>76.974682568272272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1.05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0.87726027344901536</v>
      </c>
      <c r="AD12">
        <f t="shared" si="1"/>
        <v>98.510075444810766</v>
      </c>
      <c r="AE12">
        <f>'IDT-1'!E12</f>
        <v>0</v>
      </c>
      <c r="AF12" s="26"/>
      <c r="AG12">
        <f t="shared" si="2"/>
        <v>98.510075444810766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18.008367772340037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0.91762519999999981</v>
      </c>
      <c r="O13">
        <f>NDMC_ISGS_exbus!BB13</f>
        <v>76.974660056577662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1.0900000000000001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0.88179683766422579</v>
      </c>
      <c r="AD13">
        <f t="shared" si="1"/>
        <v>99.021057541414905</v>
      </c>
      <c r="AE13">
        <f>'IDT-1'!E13</f>
        <v>0</v>
      </c>
      <c r="AF13" s="26"/>
      <c r="AG13">
        <f t="shared" si="2"/>
        <v>99.021057541414905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18.008367772340037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0.93432039999999983</v>
      </c>
      <c r="O14">
        <f>NDMC_ISGS_exbus!BB14</f>
        <v>76.97466099788744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1.0900000000000001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0.88194376370775185</v>
      </c>
      <c r="AD14">
        <f t="shared" si="1"/>
        <v>99.037606756681157</v>
      </c>
      <c r="AE14">
        <f>'IDT-1'!E14</f>
        <v>0</v>
      </c>
      <c r="AF14" s="26"/>
      <c r="AG14">
        <f t="shared" si="2"/>
        <v>99.037606756681157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18.008367772340037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0.92739799999999972</v>
      </c>
      <c r="O15">
        <f>NDMC_ISGS_exbus!BB15</f>
        <v>76.914685452269879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1.0900000000000001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0.88135506178631717</v>
      </c>
      <c r="AD15">
        <f t="shared" si="1"/>
        <v>98.971297512985018</v>
      </c>
      <c r="AE15">
        <f>'IDT-1'!E15</f>
        <v>0</v>
      </c>
      <c r="AF15" s="26"/>
      <c r="AG15">
        <f t="shared" si="2"/>
        <v>98.971297512985018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18.008367772340037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0.8962471999999998</v>
      </c>
      <c r="O16">
        <f>NDMC_ISGS_exbus!BB16</f>
        <v>76.914662486966392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1.0900000000000001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0.88108073265164644</v>
      </c>
      <c r="AD16">
        <f t="shared" si="1"/>
        <v>98.940398076816223</v>
      </c>
      <c r="AE16">
        <f>'IDT-1'!E16</f>
        <v>0</v>
      </c>
      <c r="AF16" s="26"/>
      <c r="AG16">
        <f t="shared" si="2"/>
        <v>98.940398076816223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18.008367772340037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0.87079719999999983</v>
      </c>
      <c r="O17">
        <f>NDMC_ISGS_exbus!BB17</f>
        <v>76.914662486966392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1.17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0.88156077265164656</v>
      </c>
      <c r="AD17">
        <f t="shared" si="1"/>
        <v>98.994468036816201</v>
      </c>
      <c r="AE17">
        <f>'IDT-1'!E17</f>
        <v>0</v>
      </c>
      <c r="AF17" s="26"/>
      <c r="AG17">
        <f t="shared" si="2"/>
        <v>98.994468036816201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18.008367772340037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0.85797040000000002</v>
      </c>
      <c r="O18">
        <f>NDMC_ISGS_exbus!BB18</f>
        <v>76.824662486966375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1.22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0.88109589681164635</v>
      </c>
      <c r="AD18">
        <f t="shared" si="1"/>
        <v>98.942106112656191</v>
      </c>
      <c r="AE18">
        <f>'IDT-1'!E18</f>
        <v>0</v>
      </c>
      <c r="AF18" s="26"/>
      <c r="AG18">
        <f t="shared" si="2"/>
        <v>98.942106112656191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18.008367772340037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0.86977919999999986</v>
      </c>
      <c r="O19">
        <f>NDMC_ISGS_exbus!BB19</f>
        <v>76.654662486966373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1.25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0.87996781425164627</v>
      </c>
      <c r="AD19">
        <f t="shared" si="1"/>
        <v>98.815042995216189</v>
      </c>
      <c r="AE19">
        <f>'IDT-1'!E19</f>
        <v>0</v>
      </c>
      <c r="AF19" s="26"/>
      <c r="AG19">
        <f t="shared" si="2"/>
        <v>98.815042995216189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18.008367772340037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0.90113359999999987</v>
      </c>
      <c r="O20">
        <f>NDMC_ISGS_exbus!BB20</f>
        <v>76.804662486966379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1.25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0.88156373297164636</v>
      </c>
      <c r="AD20">
        <f t="shared" si="1"/>
        <v>98.994801476496193</v>
      </c>
      <c r="AE20">
        <f>'IDT-1'!E20</f>
        <v>0</v>
      </c>
      <c r="AF20" s="26"/>
      <c r="AG20">
        <f t="shared" si="2"/>
        <v>98.994801476496193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18.008367772340037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0.92454759999999991</v>
      </c>
      <c r="O21">
        <f>NDMC_ISGS_exbus!BB21</f>
        <v>77.024135294966385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1.25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0.88370113688204643</v>
      </c>
      <c r="AD21">
        <f t="shared" si="1"/>
        <v>99.235550880585791</v>
      </c>
      <c r="AE21">
        <f>'IDT-1'!E21</f>
        <v>0</v>
      </c>
      <c r="AF21" s="26"/>
      <c r="AG21">
        <f t="shared" si="2"/>
        <v>99.235550880585791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18.008367772340037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0.90785239999999978</v>
      </c>
      <c r="O22">
        <f>NDMC_ISGS_exbus!BB22</f>
        <v>77.51044589036637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1.25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0.88783375236156625</v>
      </c>
      <c r="AD22">
        <f t="shared" si="1"/>
        <v>99.701033660506255</v>
      </c>
      <c r="AE22">
        <f>'IDT-1'!E22</f>
        <v>0</v>
      </c>
      <c r="AF22" s="26"/>
      <c r="AG22">
        <f t="shared" si="2"/>
        <v>99.701033660506255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18.008367772340037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0.89909759999999994</v>
      </c>
      <c r="O23">
        <f>NDMC_ISGS_exbus!BB23</f>
        <v>78.964468726169883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0.90116811107663708</v>
      </c>
      <c r="AD23">
        <f t="shared" si="1"/>
        <v>101.2029673375947</v>
      </c>
      <c r="AE23">
        <f>'IDT-1'!E23</f>
        <v>0</v>
      </c>
      <c r="AF23" s="26"/>
      <c r="AG23">
        <f t="shared" si="2"/>
        <v>101.2029673375947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18.008367772340037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0.89217519999999984</v>
      </c>
      <c r="O24">
        <f>NDMC_ISGS_exbus!BB24</f>
        <v>80.297020247332782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0.9135376473428708</v>
      </c>
      <c r="AD24">
        <f t="shared" si="1"/>
        <v>102.59622692249137</v>
      </c>
      <c r="AE24">
        <f>'IDT-1'!E24</f>
        <v>0</v>
      </c>
      <c r="AF24" s="26"/>
      <c r="AG24">
        <f t="shared" si="2"/>
        <v>102.59622692249137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18.008367772340037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0.91090639999999989</v>
      </c>
      <c r="O25">
        <f>NDMC_ISGS_exbus!BB25</f>
        <v>80.594191571769869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1.47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0.91693358955791715</v>
      </c>
      <c r="AD25">
        <f t="shared" si="1"/>
        <v>102.97873350471342</v>
      </c>
      <c r="AE25">
        <f>'IDT-1'!E25</f>
        <v>0</v>
      </c>
      <c r="AF25" s="26"/>
      <c r="AG25">
        <f t="shared" si="2"/>
        <v>102.97873350471342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18.008367772340037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0.97341159999999971</v>
      </c>
      <c r="O26">
        <f>NDMC_ISGS_exbus!BB26</f>
        <v>82.063650426769868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1.54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0.93103087324191713</v>
      </c>
      <c r="AD26">
        <f t="shared" si="1"/>
        <v>104.56660027602942</v>
      </c>
      <c r="AE26">
        <f>'IDT-1'!E26</f>
        <v>0</v>
      </c>
      <c r="AF26" s="26"/>
      <c r="AG26">
        <f t="shared" si="2"/>
        <v>104.56660027602942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0.88830679999999984</v>
      </c>
      <c r="O27">
        <f>NDMC_ISGS_exbus!BB27</f>
        <v>82.775756798403307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1.61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0.93709085067569897</v>
      </c>
      <c r="AD27">
        <f t="shared" si="1"/>
        <v>105.24917409788902</v>
      </c>
      <c r="AE27">
        <f>'IDT-1'!E27</f>
        <v>0</v>
      </c>
      <c r="AF27" s="26"/>
      <c r="AG27">
        <f t="shared" si="2"/>
        <v>105.24917409788902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0.92067919999999992</v>
      </c>
      <c r="O28">
        <f>NDMC_ISGS_exbus!BB28</f>
        <v>82.852963666469876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1.69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0.93875914823468476</v>
      </c>
      <c r="AD28">
        <f t="shared" si="1"/>
        <v>105.43708506839661</v>
      </c>
      <c r="AE28">
        <f>'IDT-1'!E28</f>
        <v>0</v>
      </c>
      <c r="AF28" s="26"/>
      <c r="AG28">
        <f t="shared" si="2"/>
        <v>105.43708506839661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0.87670159999999986</v>
      </c>
      <c r="O29">
        <f>NDMC_ISGS_exbus!BB29</f>
        <v>82.916171666934147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0.93928037575877055</v>
      </c>
      <c r="AD29">
        <f t="shared" si="1"/>
        <v>105.49579424133681</v>
      </c>
      <c r="AE29">
        <f>'IDT-1'!E29</f>
        <v>0</v>
      </c>
      <c r="AF29" s="26"/>
      <c r="AG29">
        <f t="shared" si="2"/>
        <v>105.49579424133681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0.86774319999999971</v>
      </c>
      <c r="O30">
        <f>NDMC_ISGS_exbus!BB30</f>
        <v>82.806176791669884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0.93823358693644487</v>
      </c>
      <c r="AD30">
        <f t="shared" si="1"/>
        <v>105.37788775489487</v>
      </c>
      <c r="AE30">
        <f>'IDT-1'!E30</f>
        <v>0</v>
      </c>
      <c r="AF30" s="26"/>
      <c r="AG30">
        <f t="shared" si="2"/>
        <v>105.37788775489487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0.84636519999999993</v>
      </c>
      <c r="O31">
        <f>NDMC_ISGS_exbus!BB31</f>
        <v>82.886176791669882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0.93531746053644493</v>
      </c>
      <c r="AD31">
        <f t="shared" si="1"/>
        <v>105.04942588129487</v>
      </c>
      <c r="AE31">
        <f>'IDT-1'!E31</f>
        <v>0</v>
      </c>
      <c r="AF31" s="26"/>
      <c r="AG31">
        <f t="shared" si="2"/>
        <v>105.04942588129487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0.89909759999999994</v>
      </c>
      <c r="O32">
        <f>NDMC_ISGS_exbus!BB32</f>
        <v>81.81551082876635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0.92635964518289393</v>
      </c>
      <c r="AD32">
        <f t="shared" si="1"/>
        <v>104.04045013374488</v>
      </c>
      <c r="AE32">
        <f>'IDT-1'!E32</f>
        <v>0</v>
      </c>
      <c r="AF32" s="26"/>
      <c r="AG32">
        <f t="shared" si="2"/>
        <v>104.04045013374488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2.045697094217787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0.88158799999999982</v>
      </c>
      <c r="O33">
        <f>NDMC_ISGS_exbus!BB33</f>
        <v>80.675195123869884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1.42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0.9163775450475008</v>
      </c>
      <c r="AD33">
        <f t="shared" si="1"/>
        <v>102.91610267304017</v>
      </c>
      <c r="AE33">
        <f>'IDT-1'!E33</f>
        <v>0</v>
      </c>
      <c r="AF33" s="26"/>
      <c r="AG33">
        <f t="shared" si="2"/>
        <v>102.91610267304017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2.045697094217787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0.87853399999999993</v>
      </c>
      <c r="O34">
        <f>NDMC_ISGS_exbus!BB34</f>
        <v>78.948054092969869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1.48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0.90167982877558073</v>
      </c>
      <c r="AD34">
        <f t="shared" si="1"/>
        <v>101.26060535841206</v>
      </c>
      <c r="AE34">
        <f>'IDT-1'!E34</f>
        <v>0</v>
      </c>
      <c r="AF34" s="26"/>
      <c r="AG34">
        <f t="shared" si="2"/>
        <v>101.26060535841206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1.5942877776474713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0.8931931999999998</v>
      </c>
      <c r="O35">
        <f>NDMC_ISGS_exbus!BB35</f>
        <v>78.928845775314912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1.55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0.89828339455439832</v>
      </c>
      <c r="AD35">
        <f t="shared" si="1"/>
        <v>100.87804335840798</v>
      </c>
      <c r="AE35">
        <f>'IDT-1'!E35</f>
        <v>0</v>
      </c>
      <c r="AF35" s="26"/>
      <c r="AG35">
        <f t="shared" si="2"/>
        <v>100.87804335840798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0.91966119999999996</v>
      </c>
      <c r="O36">
        <f>NDMC_ISGS_exbus!BB36</f>
        <v>78.082727095069885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1.63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0.89624410800636478</v>
      </c>
      <c r="AD36">
        <f t="shared" si="1"/>
        <v>100.64834553722494</v>
      </c>
      <c r="AE36">
        <f>'IDT-1'!E36</f>
        <v>0</v>
      </c>
      <c r="AF36" s="26"/>
      <c r="AG36">
        <f t="shared" si="2"/>
        <v>100.64834553722494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18.008367772340037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0.90398400000000001</v>
      </c>
      <c r="O37">
        <f>NDMC_ISGS_exbus!BB37</f>
        <v>77.205265691669879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0.88916212469303713</v>
      </c>
      <c r="AD37">
        <f t="shared" si="1"/>
        <v>99.850656689478299</v>
      </c>
      <c r="AE37">
        <f>'IDT-1'!E37</f>
        <v>0</v>
      </c>
      <c r="AF37" s="26"/>
      <c r="AG37">
        <f t="shared" si="2"/>
        <v>99.850656689478299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18.008367772340037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0.90398400000000001</v>
      </c>
      <c r="O38">
        <f>NDMC_ISGS_exbus!BB38</f>
        <v>76.856067509669884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0.88626518069143723</v>
      </c>
      <c r="AD38">
        <f t="shared" si="1"/>
        <v>99.524355451479906</v>
      </c>
      <c r="AE38">
        <f>'IDT-1'!E38</f>
        <v>0</v>
      </c>
      <c r="AF38" s="26"/>
      <c r="AG38">
        <f t="shared" si="2"/>
        <v>99.524355451479906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18.008367772340037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0.90785239999999978</v>
      </c>
      <c r="O39">
        <f>NDMC_ISGS_exbus!BB39</f>
        <v>76.968208400469877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1.0567016632723145</v>
      </c>
      <c r="AD39">
        <f t="shared" si="1"/>
        <v>118.72170108036237</v>
      </c>
      <c r="AE39">
        <f>'IDT-1'!E39</f>
        <v>0</v>
      </c>
      <c r="AF39" s="26"/>
      <c r="AG39">
        <f t="shared" si="2"/>
        <v>118.72170108036237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18.008367772340037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0.87853399999999993</v>
      </c>
      <c r="O40">
        <f>NDMC_ISGS_exbus!BB40</f>
        <v>76.962790207220436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1.0563959812517196</v>
      </c>
      <c r="AD40">
        <f t="shared" si="1"/>
        <v>118.68727016913351</v>
      </c>
      <c r="AE40">
        <f>'IDT-1'!E40</f>
        <v>0</v>
      </c>
      <c r="AF40" s="26"/>
      <c r="AG40">
        <f t="shared" si="2"/>
        <v>118.68727016913351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18.008367772340037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0.89421119999999987</v>
      </c>
      <c r="O41">
        <f>NDMC_ISGS_exbus!BB41</f>
        <v>76.735300289631539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1.0545320293369371</v>
      </c>
      <c r="AD41">
        <f t="shared" si="1"/>
        <v>118.4773214034594</v>
      </c>
      <c r="AE41">
        <f>'IDT-1'!E41</f>
        <v>0</v>
      </c>
      <c r="AF41" s="26"/>
      <c r="AG41">
        <f t="shared" si="2"/>
        <v>118.4773214034594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19.27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18.008367772340037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0.91090639999999989</v>
      </c>
      <c r="O42">
        <f>NDMC_ISGS_exbus!BB42</f>
        <v>76.775300289631545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1.0550309470969372</v>
      </c>
      <c r="AD42">
        <f t="shared" si="1"/>
        <v>118.53351768569941</v>
      </c>
      <c r="AE42">
        <f>'IDT-1'!E42</f>
        <v>0</v>
      </c>
      <c r="AF42" s="26"/>
      <c r="AG42">
        <f t="shared" si="2"/>
        <v>118.53351768569941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19.27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0.86774319999999971</v>
      </c>
      <c r="O43">
        <f>NDMC_ISGS_exbus!BB43</f>
        <v>76.747578289631534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1.3086535209403447</v>
      </c>
      <c r="AD43">
        <f t="shared" si="1"/>
        <v>147.10064213951597</v>
      </c>
      <c r="AE43">
        <f>'IDT-1'!E43</f>
        <v>0</v>
      </c>
      <c r="AF43" s="26"/>
      <c r="AG43">
        <f t="shared" si="2"/>
        <v>147.10064213951597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48.17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0.74660119999999985</v>
      </c>
      <c r="O44">
        <f>NDMC_ISGS_exbus!BB44</f>
        <v>76.827578289631532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1.3082034713403448</v>
      </c>
      <c r="AD44">
        <f t="shared" si="1"/>
        <v>147.04995018911598</v>
      </c>
      <c r="AE44">
        <f>'IDT-1'!E44</f>
        <v>0</v>
      </c>
      <c r="AF44" s="26"/>
      <c r="AG44">
        <f t="shared" si="2"/>
        <v>147.04995018911598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48.16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0.59227239999999981</v>
      </c>
      <c r="O45">
        <f>NDMC_ISGS_exbus!BB45</f>
        <v>76.830778289631539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1.3068772564580484</v>
      </c>
      <c r="AD45">
        <f t="shared" si="1"/>
        <v>146.90057016737367</v>
      </c>
      <c r="AE45">
        <f>'IDT-1'!E45</f>
        <v>0</v>
      </c>
      <c r="AF45" s="26"/>
      <c r="AG45">
        <f t="shared" si="2"/>
        <v>146.90057016737367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48.16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0.59899119999999995</v>
      </c>
      <c r="O46">
        <f>NDMC_ISGS_exbus!BB46</f>
        <v>76.830778289631539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1.3069363818980486</v>
      </c>
      <c r="AD46">
        <f t="shared" si="1"/>
        <v>146.90722984193366</v>
      </c>
      <c r="AE46">
        <f>'IDT-1'!E46</f>
        <v>0</v>
      </c>
      <c r="AF46" s="26"/>
      <c r="AG46">
        <f t="shared" si="2"/>
        <v>146.90722984193366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48.16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0.71239639999999982</v>
      </c>
      <c r="O47">
        <f>NDMC_ISGS_exbus!BB47</f>
        <v>77.318211559431546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1.3122237604322886</v>
      </c>
      <c r="AD47">
        <f t="shared" si="1"/>
        <v>147.50278093319943</v>
      </c>
      <c r="AE47">
        <f>'IDT-1'!E47</f>
        <v>0</v>
      </c>
      <c r="AF47" s="26"/>
      <c r="AG47">
        <f t="shared" si="2"/>
        <v>147.50278093319943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48.16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0.82376559999999988</v>
      </c>
      <c r="O48">
        <f>NDMC_ISGS_exbus!BB48</f>
        <v>77.425016593731527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1.3141436936941284</v>
      </c>
      <c r="AD48">
        <f t="shared" si="1"/>
        <v>147.71903523423759</v>
      </c>
      <c r="AE48">
        <f>'IDT-1'!E48</f>
        <v>0</v>
      </c>
      <c r="AF48" s="26"/>
      <c r="AG48">
        <f t="shared" si="2"/>
        <v>147.71903523423759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48.16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18.659147439119113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0.8327239999999998</v>
      </c>
      <c r="O49">
        <f>NDMC_ISGS_exbus!BB49</f>
        <v>77.415217270831548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1.3199367910368567</v>
      </c>
      <c r="AD49">
        <f t="shared" si="1"/>
        <v>148.37154865311396</v>
      </c>
      <c r="AE49">
        <f>'IDT-1'!E49</f>
        <v>0</v>
      </c>
      <c r="AF49" s="26"/>
      <c r="AG49">
        <f t="shared" si="2"/>
        <v>148.37154865311396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48.16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18.659147439119113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0.85023359999999981</v>
      </c>
      <c r="O50">
        <f>NDMC_ISGS_exbus!BB50</f>
        <v>77.415217270831548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1.3201788755168566</v>
      </c>
      <c r="AD50">
        <f t="shared" si="1"/>
        <v>148.398816168634</v>
      </c>
      <c r="AE50">
        <f>'IDT-1'!E50</f>
        <v>0</v>
      </c>
      <c r="AF50" s="26"/>
      <c r="AG50">
        <f t="shared" si="2"/>
        <v>148.398816168634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48.17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18.659147439119113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0.88545639999999992</v>
      </c>
      <c r="O51">
        <f>NDMC_ISGS_exbus!BB51</f>
        <v>77.550197622831533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1.3215886632544567</v>
      </c>
      <c r="AD51">
        <f t="shared" si="1"/>
        <v>148.55760953289635</v>
      </c>
      <c r="AE51">
        <f>'IDT-1'!E51</f>
        <v>0</v>
      </c>
      <c r="AF51" s="26"/>
      <c r="AG51">
        <f t="shared" si="2"/>
        <v>148.55760953289635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18.659147439119113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0.90887039999999986</v>
      </c>
      <c r="O52">
        <f>NDMC_ISGS_exbus!BB52</f>
        <v>77.550197622831533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1.3218827064544567</v>
      </c>
      <c r="AD52">
        <f t="shared" si="1"/>
        <v>148.59072948969637</v>
      </c>
      <c r="AE52">
        <f>'IDT-1'!E52</f>
        <v>0</v>
      </c>
      <c r="AF52" s="26"/>
      <c r="AG52">
        <f t="shared" si="2"/>
        <v>148.59072948969637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48.17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18.659147439119113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0.85511999999999988</v>
      </c>
      <c r="O53">
        <f>NDMC_ISGS_exbus!BB53</f>
        <v>77.363397622831542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1.3196778629344568</v>
      </c>
      <c r="AD53">
        <f t="shared" si="1"/>
        <v>148.34238393321635</v>
      </c>
      <c r="AE53">
        <f>'IDT-1'!E53</f>
        <v>0</v>
      </c>
      <c r="AF53" s="26"/>
      <c r="AG53">
        <f t="shared" si="2"/>
        <v>148.34238393321635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48.16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0.87181519999999979</v>
      </c>
      <c r="O54">
        <f>NDMC_ISGS_exbus!BB54</f>
        <v>77.373397622831547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1.3291683087845811</v>
      </c>
      <c r="AD54">
        <f t="shared" si="1"/>
        <v>149.41135324306219</v>
      </c>
      <c r="AE54">
        <f>'IDT-1'!E54</f>
        <v>0</v>
      </c>
      <c r="AF54" s="26"/>
      <c r="AG54">
        <f t="shared" si="2"/>
        <v>149.41135324306219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48.17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2.084396734200181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0.89706159999999979</v>
      </c>
      <c r="O55">
        <f>NDMC_ISGS_exbus!BB55</f>
        <v>77.491291209269903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1.3304279406652384</v>
      </c>
      <c r="AD55">
        <f t="shared" si="1"/>
        <v>149.55323359761991</v>
      </c>
      <c r="AE55">
        <f>'IDT-1'!E55</f>
        <v>0</v>
      </c>
      <c r="AF55" s="26"/>
      <c r="AG55">
        <f t="shared" si="2"/>
        <v>149.55323359761991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48.17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0.89909759999999994</v>
      </c>
      <c r="O56">
        <f>NDMC_ISGS_exbus!BB56</f>
        <v>77.581291209269892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1.3312378574652386</v>
      </c>
      <c r="AD56">
        <f t="shared" si="1"/>
        <v>149.64445968081992</v>
      </c>
      <c r="AE56">
        <f>'IDT-1'!E56</f>
        <v>0</v>
      </c>
      <c r="AF56" s="26"/>
      <c r="AG56">
        <f t="shared" si="2"/>
        <v>149.64445968081992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48.17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0.88830679999999984</v>
      </c>
      <c r="O57">
        <f>NDMC_ISGS_exbus!BB57</f>
        <v>78.19521885621883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1.3365454617183892</v>
      </c>
      <c r="AD57">
        <f t="shared" si="1"/>
        <v>150.24228892351567</v>
      </c>
      <c r="AE57">
        <f>'IDT-1'!E57</f>
        <v>0</v>
      </c>
      <c r="AF57" s="26"/>
      <c r="AG57">
        <f t="shared" si="2"/>
        <v>150.24228892351567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48.17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0.91172079999999978</v>
      </c>
      <c r="O58">
        <f>NDMC_ISGS_exbus!BB58</f>
        <v>78.27519932282047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1.3374553330244836</v>
      </c>
      <c r="AD58">
        <f t="shared" si="1"/>
        <v>150.34477351881122</v>
      </c>
      <c r="AE58">
        <f>'IDT-1'!E58</f>
        <v>0</v>
      </c>
      <c r="AF58" s="26"/>
      <c r="AG58">
        <f t="shared" si="2"/>
        <v>150.34477351881122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48.17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0.86489279999999991</v>
      </c>
      <c r="O59">
        <f>NDMC_ISGS_exbus!BB59</f>
        <v>78.645923103631532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1.6793696158956211</v>
      </c>
      <c r="AD59">
        <f t="shared" si="1"/>
        <v>188.85675501675115</v>
      </c>
      <c r="AE59">
        <f>'IDT-1'!E59</f>
        <v>0</v>
      </c>
      <c r="AF59" s="26"/>
      <c r="AG59">
        <f t="shared" si="2"/>
        <v>188.85675501675115</v>
      </c>
      <c r="AI59" s="75">
        <f>PXIL!K59</f>
        <v>0</v>
      </c>
      <c r="AJ59" s="75">
        <f>PXIL!Q59</f>
        <v>0</v>
      </c>
      <c r="AK59" s="75">
        <f>RTM_IEX!K59</f>
        <v>38.53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0.9001155999999999</v>
      </c>
      <c r="O60">
        <f>NDMC_ISGS_exbus!BB60</f>
        <v>78.675923103631533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1.4256235765356209</v>
      </c>
      <c r="AD60">
        <f t="shared" si="1"/>
        <v>160.27572385611111</v>
      </c>
      <c r="AE60">
        <f>'IDT-1'!E60</f>
        <v>0</v>
      </c>
      <c r="AF60" s="26"/>
      <c r="AG60">
        <f t="shared" si="2"/>
        <v>160.27572385611111</v>
      </c>
      <c r="AI60" s="75">
        <f>PXIL!K60</f>
        <v>0</v>
      </c>
      <c r="AJ60" s="75">
        <f>PXIL!Q60</f>
        <v>0</v>
      </c>
      <c r="AK60" s="75">
        <f>RTM_IEX!K60</f>
        <v>9.6300000000000008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48.17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0.91864319999999977</v>
      </c>
      <c r="O61">
        <f>NDMC_ISGS_exbus!BB61</f>
        <v>78.684093968053645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1.4258585230225356</v>
      </c>
      <c r="AD61">
        <f t="shared" si="1"/>
        <v>160.30218737404633</v>
      </c>
      <c r="AE61">
        <f>'IDT-1'!E61</f>
        <v>0</v>
      </c>
      <c r="AF61" s="26"/>
      <c r="AG61">
        <f t="shared" si="2"/>
        <v>160.30218737404633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48.17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0.88647439999999988</v>
      </c>
      <c r="O62">
        <f>NDMC_ISGS_exbus!BB62</f>
        <v>78.67409396805364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1.7554719094924112</v>
      </c>
      <c r="AD62">
        <f t="shared" si="1"/>
        <v>197.42864063188054</v>
      </c>
      <c r="AE62">
        <f>'IDT-1'!E62</f>
        <v>0</v>
      </c>
      <c r="AF62" s="26"/>
      <c r="AG62">
        <f t="shared" si="2"/>
        <v>197.42864063188054</v>
      </c>
      <c r="AI62" s="75">
        <f>PXIL!K62</f>
        <v>0</v>
      </c>
      <c r="AJ62" s="75">
        <f>PXIL!Q62</f>
        <v>0</v>
      </c>
      <c r="AK62" s="75">
        <f>RTM_IEX!K62</f>
        <v>48.17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48.17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0.90194799999999975</v>
      </c>
      <c r="O63">
        <f>NDMC_ISGS_exbus!BB63</f>
        <v>78.623228751282483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1.3312644632648252</v>
      </c>
      <c r="AD63">
        <f t="shared" si="1"/>
        <v>149.64745646133693</v>
      </c>
      <c r="AE63">
        <f>'IDT-1'!E63</f>
        <v>0</v>
      </c>
      <c r="AF63" s="26"/>
      <c r="AG63">
        <f t="shared" si="2"/>
        <v>149.64745646133693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2.084396734200181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0.86591079999999998</v>
      </c>
      <c r="O64">
        <f>NDMC_ISGS_exbus!BB64</f>
        <v>78.623228751282483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1.3308593359048249</v>
      </c>
      <c r="AD64">
        <f t="shared" si="1"/>
        <v>149.60182438869694</v>
      </c>
      <c r="AE64">
        <f>'IDT-1'!E64</f>
        <v>0</v>
      </c>
      <c r="AF64" s="26"/>
      <c r="AG64">
        <f t="shared" si="2"/>
        <v>149.60182438869694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48.16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0.86000639999999995</v>
      </c>
      <c r="O65">
        <f>NDMC_ISGS_exbus!BB65</f>
        <v>78.626428751282475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1.3309235371848249</v>
      </c>
      <c r="AD65">
        <f t="shared" si="1"/>
        <v>149.60905578741696</v>
      </c>
      <c r="AE65">
        <f>'IDT-1'!E65</f>
        <v>0</v>
      </c>
      <c r="AF65" s="26"/>
      <c r="AG65">
        <f t="shared" si="2"/>
        <v>149.60905578741696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48.17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2.084396734200181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0.87853399999999993</v>
      </c>
      <c r="O66">
        <f>NDMC_ISGS_exbus!BB66</f>
        <v>78.626428751282475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1.6701505800648251</v>
      </c>
      <c r="AD66">
        <f t="shared" si="1"/>
        <v>187.81835634453697</v>
      </c>
      <c r="AE66">
        <f>'IDT-1'!E66</f>
        <v>0</v>
      </c>
      <c r="AF66" s="26"/>
      <c r="AG66">
        <f t="shared" si="2"/>
        <v>187.81835634453697</v>
      </c>
      <c r="AI66" s="75">
        <f>PXIL!K66</f>
        <v>0</v>
      </c>
      <c r="AJ66" s="75">
        <f>PXIL!Q66</f>
        <v>0</v>
      </c>
      <c r="AK66" s="75">
        <f>RTM_IEX!K66</f>
        <v>38.53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48.17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2.084396734200181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18.659147439119113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0.86204239999999988</v>
      </c>
      <c r="O67">
        <f>NDMC_ISGS_exbus!BB67</f>
        <v>78.451089438772783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1.1598224680347395</v>
      </c>
      <c r="AD67">
        <f t="shared" si="1"/>
        <v>130.33685354405733</v>
      </c>
      <c r="AE67">
        <f>'IDT-1'!E67</f>
        <v>0</v>
      </c>
      <c r="AF67" s="26"/>
      <c r="AG67">
        <f t="shared" si="2"/>
        <v>130.33685354405733</v>
      </c>
      <c r="AI67" s="75">
        <f>PXIL!K67</f>
        <v>0</v>
      </c>
      <c r="AJ67" s="75">
        <f>PXIL!Q67</f>
        <v>0</v>
      </c>
      <c r="AK67" s="75">
        <f>RTM_IEX!K67</f>
        <v>19.27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9.6300000000000008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2.084396734200181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18.659147439119113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0.85125159999999978</v>
      </c>
      <c r="O68">
        <f>NDMC_ISGS_exbus!BB68</f>
        <v>78.451089438772783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1.2444715089947396</v>
      </c>
      <c r="AD68">
        <f t="shared" ref="AD68:AD98" si="4">SUM(B68:AB68,AI68:AR68)-AC68</f>
        <v>139.87141370309735</v>
      </c>
      <c r="AE68">
        <f>'IDT-1'!E68</f>
        <v>0</v>
      </c>
      <c r="AF68" s="26"/>
      <c r="AG68">
        <f t="shared" ref="AG68:AG98" si="5">SUM(AD68:AF68)+AT68</f>
        <v>139.87141370309735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38.53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2.084396734200181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18.659147439119113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0.78569239999999985</v>
      </c>
      <c r="O69">
        <f>NDMC_ISGS_exbus!BB69</f>
        <v>78.92595424677279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1.2480733983451398</v>
      </c>
      <c r="AD69">
        <f t="shared" si="4"/>
        <v>140.27711742174694</v>
      </c>
      <c r="AE69">
        <f>'IDT-1'!E69</f>
        <v>0</v>
      </c>
      <c r="AF69" s="26"/>
      <c r="AG69">
        <f t="shared" si="5"/>
        <v>140.27711742174694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38.53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2.084396734200181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18.659147439119113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0.87853399999999993</v>
      </c>
      <c r="O70">
        <f>NDMC_ISGS_exbus!BB70</f>
        <v>79.143284524372788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1.2508029108680196</v>
      </c>
      <c r="AD70">
        <f t="shared" si="4"/>
        <v>140.58455978682403</v>
      </c>
      <c r="AE70">
        <f>'IDT-1'!E70</f>
        <v>0</v>
      </c>
      <c r="AF70" s="26"/>
      <c r="AG70">
        <f t="shared" si="5"/>
        <v>140.58455978682403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38.53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2.084396734200181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0.8335383999999999</v>
      </c>
      <c r="O71">
        <f>NDMC_ISGS_exbus!BB71</f>
        <v>80.392817339980965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1.5523383409011235</v>
      </c>
      <c r="AD71">
        <f t="shared" si="4"/>
        <v>174.54841413328003</v>
      </c>
      <c r="AE71">
        <f>'IDT-1'!E71</f>
        <v>0</v>
      </c>
      <c r="AF71" s="26"/>
      <c r="AG71">
        <f t="shared" si="5"/>
        <v>174.54841413328003</v>
      </c>
      <c r="AI71" s="75">
        <f>PXIL!K71</f>
        <v>0</v>
      </c>
      <c r="AJ71" s="75">
        <f>PXIL!Q71</f>
        <v>0</v>
      </c>
      <c r="AK71" s="75">
        <f>RTM_IEX!K71</f>
        <v>38.53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33.72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2.084396734200181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0.84147879999999986</v>
      </c>
      <c r="O72">
        <f>NDMC_ISGS_exbus!BB72</f>
        <v>81.097864319110769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1.2195486298374658</v>
      </c>
      <c r="AD72">
        <f t="shared" si="4"/>
        <v>137.06419122347347</v>
      </c>
      <c r="AE72">
        <f>'IDT-1'!E72</f>
        <v>0</v>
      </c>
      <c r="AF72" s="26"/>
      <c r="AG72">
        <f t="shared" si="5"/>
        <v>137.06419122347347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33.72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2.084396734200181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0.91579279999999985</v>
      </c>
      <c r="O73">
        <f>NDMC_ISGS_exbus!BB73</f>
        <v>82.31572626461076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7.61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1.1881517781578657</v>
      </c>
      <c r="AD73">
        <f t="shared" si="4"/>
        <v>133.52776402065308</v>
      </c>
      <c r="AE73">
        <f>'IDT-1'!E73</f>
        <v>0</v>
      </c>
      <c r="AF73" s="26"/>
      <c r="AG73">
        <f t="shared" si="5"/>
        <v>133.52776402065308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21.25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2.084396734200181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0.90683439999999982</v>
      </c>
      <c r="O74">
        <f>NDMC_ISGS_exbus!BB74</f>
        <v>83.805667922610752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14.83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1.2011844308282655</v>
      </c>
      <c r="AD74">
        <f t="shared" si="4"/>
        <v>134.99571462598266</v>
      </c>
      <c r="AE74">
        <f>'IDT-1'!E74</f>
        <v>0</v>
      </c>
      <c r="AF74" s="26"/>
      <c r="AG74">
        <f t="shared" si="5"/>
        <v>134.99571462598266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14.03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16.919999999999998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0.90988839999999993</v>
      </c>
      <c r="O75">
        <f>NDMC_ISGS_exbus!BB75</f>
        <v>84.720643042710734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0.94595633655596489</v>
      </c>
      <c r="AD75">
        <f t="shared" si="4"/>
        <v>106.2477501893117</v>
      </c>
      <c r="AE75">
        <f>'IDT-1'!E75</f>
        <v>0</v>
      </c>
      <c r="AF75" s="26"/>
      <c r="AG75">
        <f t="shared" si="5"/>
        <v>106.2477501893117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1.5205140806297033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16.919999999999998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0.8931931999999998</v>
      </c>
      <c r="O76">
        <f>NDMC_ISGS_exbus!BB76</f>
        <v>85.776602018510744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1.4161984409607653</v>
      </c>
      <c r="AD76">
        <f t="shared" si="4"/>
        <v>159.21411085817968</v>
      </c>
      <c r="AE76">
        <f>'IDT-1'!E76</f>
        <v>0</v>
      </c>
      <c r="AF76" s="26"/>
      <c r="AG76">
        <f t="shared" si="5"/>
        <v>159.21411085817968</v>
      </c>
      <c r="AI76" s="75">
        <f>PXIL!K76</f>
        <v>0</v>
      </c>
      <c r="AJ76" s="75">
        <f>PXIL!Q76</f>
        <v>0</v>
      </c>
      <c r="AK76" s="75">
        <f>RTM_IEX!K76</f>
        <v>52.98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16.919999999999998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0.88830679999999984</v>
      </c>
      <c r="O77">
        <f>NDMC_ISGS_exbus!BB77</f>
        <v>87.256958349710743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0.96808599317756494</v>
      </c>
      <c r="AD77">
        <f t="shared" si="4"/>
        <v>108.74035423969011</v>
      </c>
      <c r="AE77">
        <f>'IDT-1'!E77</f>
        <v>0</v>
      </c>
      <c r="AF77" s="26"/>
      <c r="AG77">
        <f t="shared" si="5"/>
        <v>108.74035423969011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0.89034279999999988</v>
      </c>
      <c r="O78">
        <f>NDMC_ISGS_exbus!BB78</f>
        <v>88.446116651682445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0.98807250303491589</v>
      </c>
      <c r="AD78">
        <f t="shared" si="4"/>
        <v>110.99156203180446</v>
      </c>
      <c r="AE78">
        <f>'IDT-1'!E78</f>
        <v>0</v>
      </c>
      <c r="AF78" s="26"/>
      <c r="AG78">
        <f t="shared" si="5"/>
        <v>110.99156203180446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0.90601999999999994</v>
      </c>
      <c r="O79">
        <f>NDMC_ISGS_exbus!BB79</f>
        <v>88.636634651682471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1.3289510207949162</v>
      </c>
      <c r="AD79">
        <f t="shared" si="4"/>
        <v>149.38687871404451</v>
      </c>
      <c r="AE79">
        <f>'IDT-1'!E79</f>
        <v>0</v>
      </c>
      <c r="AF79" s="26"/>
      <c r="AG79">
        <f t="shared" si="5"/>
        <v>149.38687871404451</v>
      </c>
      <c r="AI79" s="75">
        <f>PXIL!K79</f>
        <v>0</v>
      </c>
      <c r="AJ79" s="75">
        <f>PXIL!Q79</f>
        <v>0</v>
      </c>
      <c r="AK79" s="75">
        <f>RTM_IEX!K79</f>
        <v>38.53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0.8962471999999998</v>
      </c>
      <c r="O80">
        <f>NDMC_ISGS_exbus!BB80</f>
        <v>88.636634651682471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0.98980102015491622</v>
      </c>
      <c r="AD80">
        <f t="shared" si="4"/>
        <v>111.18625591468449</v>
      </c>
      <c r="AE80">
        <f>'IDT-1'!E80</f>
        <v>0</v>
      </c>
      <c r="AF80" s="26"/>
      <c r="AG80">
        <f t="shared" si="5"/>
        <v>111.18625591468449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0.90500199999999997</v>
      </c>
      <c r="O81">
        <f>NDMC_ISGS_exbus!BB81</f>
        <v>88.639835651682461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0.98990623119491605</v>
      </c>
      <c r="AD81">
        <f t="shared" si="4"/>
        <v>111.19810650364447</v>
      </c>
      <c r="AE81">
        <f>'IDT-1'!E81</f>
        <v>0</v>
      </c>
      <c r="AF81" s="26"/>
      <c r="AG81">
        <f t="shared" si="5"/>
        <v>111.19810650364447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0.89421119999999987</v>
      </c>
      <c r="O82">
        <f>NDMC_ISGS_exbus!BB82</f>
        <v>88.639835651682461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0.98981127215491604</v>
      </c>
      <c r="AD82">
        <f t="shared" si="4"/>
        <v>111.18741066268448</v>
      </c>
      <c r="AE82">
        <f>'IDT-1'!E82</f>
        <v>0</v>
      </c>
      <c r="AF82" s="26"/>
      <c r="AG82">
        <f t="shared" si="5"/>
        <v>111.18741066268448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2.1042095416276894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0.83944279999999993</v>
      </c>
      <c r="O83">
        <f>NDMC_ISGS_exbus!BB83</f>
        <v>88.138252737682464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1.2392444838262588</v>
      </c>
      <c r="AD83">
        <f t="shared" si="4"/>
        <v>139.28266059548389</v>
      </c>
      <c r="AE83">
        <f>'IDT-1'!E83</f>
        <v>0</v>
      </c>
      <c r="AF83" s="26"/>
      <c r="AG83">
        <f t="shared" si="5"/>
        <v>139.28266059548389</v>
      </c>
      <c r="AI83" s="75">
        <f>PXIL!K83</f>
        <v>0</v>
      </c>
      <c r="AJ83" s="75">
        <f>PXIL!Q83</f>
        <v>0</v>
      </c>
      <c r="AK83" s="75">
        <f>RTM_IEX!K83</f>
        <v>28.9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2.1042095416276894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0.89522919999999984</v>
      </c>
      <c r="O84">
        <f>NDMC_ISGS_exbus!BB84</f>
        <v>88.138252737682464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0.98541540414625861</v>
      </c>
      <c r="AD84">
        <f t="shared" si="4"/>
        <v>110.6922760751639</v>
      </c>
      <c r="AE84">
        <f>'IDT-1'!E84</f>
        <v>0</v>
      </c>
      <c r="AF84" s="26"/>
      <c r="AG84">
        <f t="shared" si="5"/>
        <v>110.6922760751639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2.1042095416276894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18.008367772340037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0.89217519999999984</v>
      </c>
      <c r="O85">
        <f>NDMC_ISGS_exbus!BB85</f>
        <v>87.750487689735806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0.98204983292092041</v>
      </c>
      <c r="AD85">
        <f t="shared" si="4"/>
        <v>110.31319037078261</v>
      </c>
      <c r="AE85">
        <f>'IDT-1'!E85</f>
        <v>0</v>
      </c>
      <c r="AF85" s="26"/>
      <c r="AG85">
        <f t="shared" si="5"/>
        <v>110.31319037078261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2.1042095416276894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18.008367772340037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0.87670159999999986</v>
      </c>
      <c r="O86">
        <f>NDMC_ISGS_exbus!BB86</f>
        <v>87.959073111855133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0.98374921695557049</v>
      </c>
      <c r="AD86">
        <f t="shared" si="4"/>
        <v>110.50460280886729</v>
      </c>
      <c r="AE86">
        <f>'IDT-1'!E86</f>
        <v>0</v>
      </c>
      <c r="AF86" s="26"/>
      <c r="AG86">
        <f t="shared" si="5"/>
        <v>110.50460280886729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2.1042095416276894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18.008367772340037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0.9001155999999999</v>
      </c>
      <c r="O87">
        <f>NDMC_ISGS_exbus!BB87</f>
        <v>88.091363674339888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0.98511941710543638</v>
      </c>
      <c r="AD87">
        <f t="shared" si="4"/>
        <v>110.65893717120218</v>
      </c>
      <c r="AE87">
        <f>'IDT-1'!E87</f>
        <v>0</v>
      </c>
      <c r="AF87" s="26"/>
      <c r="AG87">
        <f t="shared" si="5"/>
        <v>110.65893717120218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2.1042095416276894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18.008367772340037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0.87364759999999997</v>
      </c>
      <c r="O88">
        <f>NDMC_ISGS_exbus!BB88</f>
        <v>88.241365490253628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1.1557825146854772</v>
      </c>
      <c r="AD88">
        <f t="shared" si="4"/>
        <v>129.88180788953588</v>
      </c>
      <c r="AE88">
        <f>'IDT-1'!E88</f>
        <v>0</v>
      </c>
      <c r="AF88" s="26"/>
      <c r="AG88">
        <f t="shared" si="5"/>
        <v>129.88180788953588</v>
      </c>
      <c r="AI88" s="75">
        <f>PXIL!K88</f>
        <v>0</v>
      </c>
      <c r="AJ88" s="75">
        <f>PXIL!Q88</f>
        <v>0</v>
      </c>
      <c r="AK88" s="75">
        <f>RTM_IEX!K88</f>
        <v>19.27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2.1042095416276894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18.008367772340037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0.91090639999999989</v>
      </c>
      <c r="O89">
        <f>NDMC_ISGS_exbus!BB89</f>
        <v>88.270492490253631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0.98679070972547722</v>
      </c>
      <c r="AD89">
        <f t="shared" si="4"/>
        <v>110.84718549449587</v>
      </c>
      <c r="AE89">
        <f>'IDT-1'!E89</f>
        <v>0</v>
      </c>
      <c r="AF89" s="26"/>
      <c r="AG89">
        <f t="shared" si="5"/>
        <v>110.84718549449587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2.1042095416276894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18.008367772340037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0.94022479999999986</v>
      </c>
      <c r="O90">
        <f>NDMC_ISGS_exbus!BB90</f>
        <v>86.502847233353648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0.97149343338475747</v>
      </c>
      <c r="AD90">
        <f t="shared" si="4"/>
        <v>109.12415591393662</v>
      </c>
      <c r="AE90">
        <f>'IDT-1'!E90</f>
        <v>0</v>
      </c>
      <c r="AF90" s="26"/>
      <c r="AG90">
        <f t="shared" si="5"/>
        <v>109.12415591393662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2.1042095416276894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18.008367772340037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0.91864319999999977</v>
      </c>
      <c r="O91">
        <f>NDMC_ISGS_exbus!BB91</f>
        <v>85.383909955953627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0.96145686726363722</v>
      </c>
      <c r="AD91">
        <f t="shared" si="4"/>
        <v>107.99367360265772</v>
      </c>
      <c r="AE91">
        <f>'IDT-1'!E91</f>
        <v>0</v>
      </c>
      <c r="AF91" s="26"/>
      <c r="AG91">
        <f t="shared" si="5"/>
        <v>107.99367360265772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2.1042095416276894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18.008367772340037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0.89909759999999994</v>
      </c>
      <c r="O92">
        <f>NDMC_ISGS_exbus!BB92</f>
        <v>84.82989464915363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0.95640953128379724</v>
      </c>
      <c r="AD92">
        <f t="shared" si="4"/>
        <v>107.42516003183756</v>
      </c>
      <c r="AE92">
        <f>'IDT-1'!E92</f>
        <v>0</v>
      </c>
      <c r="AF92" s="26"/>
      <c r="AG92">
        <f t="shared" si="5"/>
        <v>107.42516003183756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2.1042095416276894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18.008367772340037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0.90683439999999982</v>
      </c>
      <c r="O93">
        <f>NDMC_ISGS_exbus!BB93</f>
        <v>83.307357600353626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1.1973992890943572</v>
      </c>
      <c r="AD93">
        <f t="shared" si="4"/>
        <v>134.56937002522699</v>
      </c>
      <c r="AE93">
        <f>'IDT-1'!E93</f>
        <v>0</v>
      </c>
      <c r="AF93" s="26"/>
      <c r="AG93">
        <f t="shared" si="5"/>
        <v>134.56937002522699</v>
      </c>
      <c r="AI93" s="75">
        <f>PXIL!K93</f>
        <v>0</v>
      </c>
      <c r="AJ93" s="75">
        <f>PXIL!Q93</f>
        <v>0</v>
      </c>
      <c r="AK93" s="75">
        <f>RTM_IEX!K93</f>
        <v>28.9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2.1042095416276894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18.008367772340037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0.86774319999999971</v>
      </c>
      <c r="O94">
        <f>NDMC_ISGS_exbus!BB94</f>
        <v>81.968143292053639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0.93095020062131739</v>
      </c>
      <c r="AD94">
        <f t="shared" si="4"/>
        <v>104.55751360540006</v>
      </c>
      <c r="AE94">
        <f>'IDT-1'!E94</f>
        <v>0</v>
      </c>
      <c r="AF94" s="26"/>
      <c r="AG94">
        <f t="shared" si="5"/>
        <v>104.55751360540006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2.1042095416276894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18.008367772340037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0.87670159999999986</v>
      </c>
      <c r="O95">
        <f>NDMC_ISGS_exbus!BB95</f>
        <v>81.032931531253624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0.92279917104627718</v>
      </c>
      <c r="AD95">
        <f t="shared" si="4"/>
        <v>103.63941127417507</v>
      </c>
      <c r="AE95">
        <f>'IDT-1'!E95</f>
        <v>0</v>
      </c>
      <c r="AF95" s="26"/>
      <c r="AG95">
        <f t="shared" si="5"/>
        <v>103.63941127417507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2.1042095416276894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18.008367772340037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0.85226959999999974</v>
      </c>
      <c r="O96">
        <f>NDMC_ISGS_exbus!BB96</f>
        <v>81.056011687153628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0.92278727481819722</v>
      </c>
      <c r="AD96">
        <f t="shared" si="4"/>
        <v>103.63807132630316</v>
      </c>
      <c r="AE96">
        <f>'IDT-1'!E96</f>
        <v>0</v>
      </c>
      <c r="AF96" s="26"/>
      <c r="AG96">
        <f t="shared" si="5"/>
        <v>103.63807132630316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2.1042095416276894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18.008367772340037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0.86285679999999998</v>
      </c>
      <c r="O97">
        <f>NDMC_ISGS_exbus!BB97</f>
        <v>80.273853030353635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0.91599744599835731</v>
      </c>
      <c r="AD97">
        <f t="shared" si="4"/>
        <v>102.87328969832301</v>
      </c>
      <c r="AE97">
        <f>'IDT-1'!E97</f>
        <v>0</v>
      </c>
      <c r="AF97" s="26"/>
      <c r="AG97">
        <f t="shared" si="5"/>
        <v>102.87328969832301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2.1042095416276894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18.008367772340037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0.88728879999999977</v>
      </c>
      <c r="O98">
        <f>NDMC_ISGS_exbus!BB98</f>
        <v>80.273853030353621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0.91621244759835718</v>
      </c>
      <c r="AD98">
        <f t="shared" si="4"/>
        <v>102.89750669672298</v>
      </c>
      <c r="AE98">
        <f>'IDT-1'!E98</f>
        <v>0</v>
      </c>
      <c r="AF98" s="26"/>
      <c r="AG98">
        <f t="shared" si="5"/>
        <v>102.89750669672298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4.987406308215539E-2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0.43699088552228765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2.1122023900000005E-2</v>
      </c>
      <c r="O99">
        <f t="shared" si="6"/>
        <v>1.9280926741250251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3.7277499999999998E-2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5.6100000000000004E-3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2.6079760149419227E-2</v>
      </c>
      <c r="AD99">
        <f t="shared" si="6"/>
        <v>2.9302973864800488</v>
      </c>
      <c r="AE99">
        <f t="shared" si="6"/>
        <v>0</v>
      </c>
      <c r="AG99">
        <f t="shared" si="6"/>
        <v>2.9302973864800488</v>
      </c>
      <c r="AI99">
        <f t="shared" si="6"/>
        <v>0</v>
      </c>
      <c r="AJ99">
        <f t="shared" si="6"/>
        <v>0</v>
      </c>
      <c r="AK99">
        <f t="shared" si="6"/>
        <v>9.271749999999998E-2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0.36525249999999998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4.9995468551749127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0.1218783561512051</v>
      </c>
      <c r="AD3">
        <f>SUM(B3:AB3,AI3:AR3)-AC3</f>
        <v>13.667668499023707</v>
      </c>
      <c r="AE3">
        <f>'IDT-1'!D3</f>
        <v>0</v>
      </c>
      <c r="AF3" s="26"/>
      <c r="AG3">
        <f>SUM(AD3:AF3)</f>
        <v>13.667668499023707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4.9995468551749127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0.1218783561512051</v>
      </c>
      <c r="AD4">
        <f t="shared" ref="AD4:AD67" si="1">SUM(B4:AB4,AI4:AR4)-AC4</f>
        <v>13.667668499023707</v>
      </c>
      <c r="AE4">
        <f>'IDT-1'!D4</f>
        <v>0</v>
      </c>
      <c r="AF4" s="26"/>
      <c r="AG4">
        <f t="shared" ref="AG4:AG67" si="2">SUM(AD4:AF4)</f>
        <v>13.667668499023707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4.9995468551749127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0.1218783561512051</v>
      </c>
      <c r="AD5">
        <f t="shared" si="1"/>
        <v>13.667668499023707</v>
      </c>
      <c r="AE5">
        <f>'IDT-1'!D5</f>
        <v>0</v>
      </c>
      <c r="AF5" s="26"/>
      <c r="AG5">
        <f t="shared" si="2"/>
        <v>13.667668499023707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4.9995468551749127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0.1218783561512051</v>
      </c>
      <c r="AD6">
        <f t="shared" si="1"/>
        <v>13.667668499023707</v>
      </c>
      <c r="AE6">
        <f>'IDT-1'!D6</f>
        <v>0</v>
      </c>
      <c r="AF6" s="26"/>
      <c r="AG6">
        <f t="shared" si="2"/>
        <v>13.667668499023707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4.9995468551749127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0.16429435615120511</v>
      </c>
      <c r="AD7">
        <f t="shared" si="1"/>
        <v>18.445252499023706</v>
      </c>
      <c r="AE7">
        <f>'IDT-1'!D7</f>
        <v>0</v>
      </c>
      <c r="AF7" s="26"/>
      <c r="AG7">
        <f t="shared" si="2"/>
        <v>18.445252499023706</v>
      </c>
      <c r="AI7" s="75">
        <f>PXIL!L7</f>
        <v>0</v>
      </c>
      <c r="AJ7" s="75">
        <f>PXIL!R7</f>
        <v>0</v>
      </c>
      <c r="AK7" s="75">
        <f>RTM_IEX!L7</f>
        <v>4.82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4.9995468551749127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0.1218783561512051</v>
      </c>
      <c r="AD8">
        <f t="shared" si="1"/>
        <v>13.667668499023707</v>
      </c>
      <c r="AE8">
        <f>'IDT-1'!D8</f>
        <v>0</v>
      </c>
      <c r="AF8" s="26"/>
      <c r="AG8">
        <f t="shared" si="2"/>
        <v>13.667668499023707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4.9995468551749127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0.1218783561512051</v>
      </c>
      <c r="AD9">
        <f t="shared" si="1"/>
        <v>13.667668499023707</v>
      </c>
      <c r="AE9">
        <f>'IDT-1'!D9</f>
        <v>0</v>
      </c>
      <c r="AF9" s="26"/>
      <c r="AG9">
        <f t="shared" si="2"/>
        <v>13.667668499023707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4.9995468551749127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0.1218783561512051</v>
      </c>
      <c r="AD10">
        <f t="shared" si="1"/>
        <v>13.667668499023707</v>
      </c>
      <c r="AE10">
        <f>'IDT-1'!D10</f>
        <v>0</v>
      </c>
      <c r="AF10" s="26"/>
      <c r="AG10">
        <f t="shared" si="2"/>
        <v>13.667668499023707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4.9995468551749127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0.1218783561512051</v>
      </c>
      <c r="AD11">
        <f t="shared" si="1"/>
        <v>13.667668499023707</v>
      </c>
      <c r="AE11">
        <f>'IDT-1'!D11</f>
        <v>0</v>
      </c>
      <c r="AF11" s="26"/>
      <c r="AG11">
        <f t="shared" si="2"/>
        <v>13.667668499023707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4.9995468551749127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0.1218783561512051</v>
      </c>
      <c r="AD12">
        <f t="shared" si="1"/>
        <v>13.667668499023707</v>
      </c>
      <c r="AE12">
        <f>'IDT-1'!D12</f>
        <v>0</v>
      </c>
      <c r="AF12" s="26"/>
      <c r="AG12">
        <f t="shared" si="2"/>
        <v>13.667668499023707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4.9995468551749127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0.16429435615120511</v>
      </c>
      <c r="AD13">
        <f t="shared" si="1"/>
        <v>18.445252499023706</v>
      </c>
      <c r="AE13">
        <f>'IDT-1'!D13</f>
        <v>0</v>
      </c>
      <c r="AF13" s="26"/>
      <c r="AG13">
        <f t="shared" si="2"/>
        <v>18.445252499023706</v>
      </c>
      <c r="AI13" s="75">
        <f>PXIL!L13</f>
        <v>0</v>
      </c>
      <c r="AJ13" s="75">
        <f>PXIL!R13</f>
        <v>0</v>
      </c>
      <c r="AK13" s="75">
        <f>RTM_IEX!L13</f>
        <v>4.82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4.9995468551749127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0.1218783561512051</v>
      </c>
      <c r="AD14">
        <f t="shared" si="1"/>
        <v>13.667668499023707</v>
      </c>
      <c r="AE14">
        <f>'IDT-1'!D14</f>
        <v>0</v>
      </c>
      <c r="AF14" s="26"/>
      <c r="AG14">
        <f t="shared" si="2"/>
        <v>13.667668499023707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4.9995468551749127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0.1218783561512051</v>
      </c>
      <c r="AD15">
        <f t="shared" si="1"/>
        <v>13.667668499023707</v>
      </c>
      <c r="AE15">
        <f>'IDT-1'!D15</f>
        <v>0</v>
      </c>
      <c r="AF15" s="26"/>
      <c r="AG15">
        <f t="shared" si="2"/>
        <v>13.667668499023707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4.9995468551749127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0.1218783561512051</v>
      </c>
      <c r="AD16">
        <f t="shared" si="1"/>
        <v>13.667668499023707</v>
      </c>
      <c r="AE16">
        <f>'IDT-1'!D16</f>
        <v>0</v>
      </c>
      <c r="AF16" s="26"/>
      <c r="AG16">
        <f t="shared" si="2"/>
        <v>13.667668499023707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4.9995468551749127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0.1218783561512051</v>
      </c>
      <c r="AD17">
        <f t="shared" si="1"/>
        <v>13.667668499023707</v>
      </c>
      <c r="AE17">
        <f>'IDT-1'!D17</f>
        <v>0</v>
      </c>
      <c r="AF17" s="26"/>
      <c r="AG17">
        <f t="shared" si="2"/>
        <v>13.667668499023707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4.9995468551749127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0.1218783561512051</v>
      </c>
      <c r="AD18">
        <f t="shared" si="1"/>
        <v>13.667668499023707</v>
      </c>
      <c r="AE18">
        <f>'IDT-1'!D18</f>
        <v>0</v>
      </c>
      <c r="AF18" s="26"/>
      <c r="AG18">
        <f t="shared" si="2"/>
        <v>13.667668499023707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4.9995468551749127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0.1744143561512051</v>
      </c>
      <c r="AD19">
        <f t="shared" si="1"/>
        <v>19.585132499023704</v>
      </c>
      <c r="AE19">
        <f>'IDT-1'!D19</f>
        <v>0</v>
      </c>
      <c r="AF19" s="26"/>
      <c r="AG19">
        <f t="shared" si="2"/>
        <v>19.585132499023704</v>
      </c>
      <c r="AI19" s="75">
        <f>PXIL!L19</f>
        <v>0</v>
      </c>
      <c r="AJ19" s="75">
        <f>PXIL!R19</f>
        <v>0</v>
      </c>
      <c r="AK19" s="75">
        <f>RTM_IEX!L19</f>
        <v>5.97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4.9995468551749127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0.1218783561512051</v>
      </c>
      <c r="AD20">
        <f t="shared" si="1"/>
        <v>13.667668499023707</v>
      </c>
      <c r="AE20">
        <f>'IDT-1'!D20</f>
        <v>0</v>
      </c>
      <c r="AF20" s="26"/>
      <c r="AG20">
        <f t="shared" si="2"/>
        <v>13.667668499023707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4.9995468551749127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0.1261023561512051</v>
      </c>
      <c r="AD21">
        <f t="shared" si="1"/>
        <v>14.143444499023706</v>
      </c>
      <c r="AE21">
        <f>'IDT-1'!D21</f>
        <v>0</v>
      </c>
      <c r="AF21" s="26"/>
      <c r="AG21">
        <f t="shared" si="2"/>
        <v>14.143444499023706</v>
      </c>
      <c r="AI21" s="75">
        <f>PXIL!L21</f>
        <v>0</v>
      </c>
      <c r="AJ21" s="75">
        <f>PXIL!R21</f>
        <v>0</v>
      </c>
      <c r="AK21" s="75">
        <f>RTM_IEX!L21</f>
        <v>0.48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4.9995468551749127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0.13032635615120511</v>
      </c>
      <c r="AD22">
        <f t="shared" si="1"/>
        <v>14.619220499023708</v>
      </c>
      <c r="AE22">
        <f>'IDT-1'!D22</f>
        <v>0</v>
      </c>
      <c r="AF22" s="26"/>
      <c r="AG22">
        <f t="shared" si="2"/>
        <v>14.619220499023708</v>
      </c>
      <c r="AI22" s="75">
        <f>PXIL!L22</f>
        <v>0</v>
      </c>
      <c r="AJ22" s="75">
        <f>PXIL!R22</f>
        <v>0</v>
      </c>
      <c r="AK22" s="75">
        <f>RTM_IEX!L22</f>
        <v>0.96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4.9995468551749127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0.1430863561512051</v>
      </c>
      <c r="AD23">
        <f t="shared" si="1"/>
        <v>16.056460499023707</v>
      </c>
      <c r="AE23">
        <f>'IDT-1'!D23</f>
        <v>0</v>
      </c>
      <c r="AF23" s="26"/>
      <c r="AG23">
        <f t="shared" si="2"/>
        <v>16.056460499023707</v>
      </c>
      <c r="AI23" s="75">
        <f>PXIL!L23</f>
        <v>0</v>
      </c>
      <c r="AJ23" s="75">
        <f>PXIL!R23</f>
        <v>0</v>
      </c>
      <c r="AK23" s="75">
        <f>RTM_IEX!L23</f>
        <v>2.41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4.9995468551749127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0.1575183561512051</v>
      </c>
      <c r="AD24">
        <f t="shared" si="1"/>
        <v>17.682028499023708</v>
      </c>
      <c r="AE24">
        <f>'IDT-1'!D24</f>
        <v>0</v>
      </c>
      <c r="AF24" s="26"/>
      <c r="AG24">
        <f t="shared" si="2"/>
        <v>17.682028499023708</v>
      </c>
      <c r="AI24" s="75">
        <f>PXIL!L24</f>
        <v>0</v>
      </c>
      <c r="AJ24" s="75">
        <f>PXIL!R24</f>
        <v>0</v>
      </c>
      <c r="AK24" s="75">
        <f>RTM_IEX!L24</f>
        <v>4.05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4.9995468551749127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0.22527835615120512</v>
      </c>
      <c r="AD25">
        <f t="shared" si="1"/>
        <v>25.314268499023708</v>
      </c>
      <c r="AE25">
        <f>'IDT-1'!D25</f>
        <v>0</v>
      </c>
      <c r="AF25" s="26"/>
      <c r="AG25">
        <f t="shared" si="2"/>
        <v>25.314268499023708</v>
      </c>
      <c r="AI25" s="75">
        <f>PXIL!L25</f>
        <v>0</v>
      </c>
      <c r="AJ25" s="75">
        <f>PXIL!R25</f>
        <v>0</v>
      </c>
      <c r="AK25" s="75">
        <f>RTM_IEX!L25</f>
        <v>11.75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4.9995468551749127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0.15575835615120509</v>
      </c>
      <c r="AD26">
        <f t="shared" si="1"/>
        <v>17.483788499023706</v>
      </c>
      <c r="AE26">
        <f>'IDT-1'!D26</f>
        <v>0</v>
      </c>
      <c r="AF26" s="26"/>
      <c r="AG26">
        <f t="shared" si="2"/>
        <v>17.483788499023706</v>
      </c>
      <c r="AI26" s="75">
        <f>PXIL!L26</f>
        <v>0</v>
      </c>
      <c r="AJ26" s="75">
        <f>PXIL!R26</f>
        <v>0</v>
      </c>
      <c r="AK26" s="75">
        <f>RTM_IEX!L26</f>
        <v>3.85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0.1965063438256659</v>
      </c>
      <c r="AD27">
        <f t="shared" si="1"/>
        <v>22.073493656174335</v>
      </c>
      <c r="AE27">
        <f>'IDT-1'!D27</f>
        <v>0</v>
      </c>
      <c r="AF27" s="26"/>
      <c r="AG27">
        <f t="shared" si="2"/>
        <v>22.073493656174335</v>
      </c>
      <c r="AI27" s="75">
        <f>PXIL!L27</f>
        <v>0</v>
      </c>
      <c r="AJ27" s="75">
        <f>PXIL!R27</f>
        <v>0</v>
      </c>
      <c r="AK27" s="75">
        <f>RTM_IEX!L27</f>
        <v>8.48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0.19985034382566585</v>
      </c>
      <c r="AD28">
        <f t="shared" si="1"/>
        <v>22.450149656174332</v>
      </c>
      <c r="AE28">
        <f>'IDT-1'!D28</f>
        <v>0</v>
      </c>
      <c r="AF28" s="26"/>
      <c r="AG28">
        <f t="shared" si="2"/>
        <v>22.450149656174332</v>
      </c>
      <c r="AI28" s="75">
        <f>PXIL!L28</f>
        <v>0</v>
      </c>
      <c r="AJ28" s="75">
        <f>PXIL!R28</f>
        <v>0</v>
      </c>
      <c r="AK28" s="75">
        <f>RTM_IEX!L28</f>
        <v>8.86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0.2083863438256659</v>
      </c>
      <c r="AD29">
        <f t="shared" si="1"/>
        <v>23.411613656174332</v>
      </c>
      <c r="AE29">
        <f>'IDT-1'!D29</f>
        <v>0</v>
      </c>
      <c r="AF29" s="26"/>
      <c r="AG29">
        <f t="shared" si="2"/>
        <v>23.411613656174332</v>
      </c>
      <c r="AI29" s="75">
        <f>PXIL!L29</f>
        <v>0</v>
      </c>
      <c r="AJ29" s="75">
        <f>PXIL!R29</f>
        <v>0</v>
      </c>
      <c r="AK29" s="75">
        <f>RTM_IEX!L29</f>
        <v>9.83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0.20785834382566587</v>
      </c>
      <c r="AD30">
        <f t="shared" si="1"/>
        <v>23.352141656174332</v>
      </c>
      <c r="AE30">
        <f>'IDT-1'!D30</f>
        <v>0</v>
      </c>
      <c r="AF30" s="26"/>
      <c r="AG30">
        <f t="shared" si="2"/>
        <v>23.352141656174332</v>
      </c>
      <c r="AI30" s="75">
        <f>PXIL!L30</f>
        <v>0</v>
      </c>
      <c r="AJ30" s="75">
        <f>PXIL!R30</f>
        <v>0</v>
      </c>
      <c r="AK30" s="75">
        <f>RTM_IEX!L30</f>
        <v>9.77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0.25749034382566588</v>
      </c>
      <c r="AD31">
        <f t="shared" si="1"/>
        <v>28.942509656174334</v>
      </c>
      <c r="AE31">
        <f>'IDT-1'!D31</f>
        <v>0</v>
      </c>
      <c r="AF31" s="26"/>
      <c r="AG31">
        <f t="shared" si="2"/>
        <v>28.942509656174334</v>
      </c>
      <c r="AI31" s="75">
        <f>PXIL!L31</f>
        <v>0</v>
      </c>
      <c r="AJ31" s="75">
        <f>PXIL!R31</f>
        <v>0</v>
      </c>
      <c r="AK31" s="75">
        <f>RTM_IEX!L31</f>
        <v>15.41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4.82</v>
      </c>
      <c r="AB32" s="117">
        <f>-STOA!R32</f>
        <v>0</v>
      </c>
      <c r="AC32">
        <f t="shared" si="0"/>
        <v>0.18797034382566588</v>
      </c>
      <c r="AD32">
        <f t="shared" si="1"/>
        <v>21.112029656174332</v>
      </c>
      <c r="AE32">
        <f>'IDT-1'!D32</f>
        <v>0</v>
      </c>
      <c r="AF32" s="26"/>
      <c r="AG32">
        <f t="shared" si="2"/>
        <v>21.112029656174332</v>
      </c>
      <c r="AI32" s="75">
        <f>PXIL!L32</f>
        <v>0</v>
      </c>
      <c r="AJ32" s="75">
        <f>PXIL!R32</f>
        <v>0</v>
      </c>
      <c r="AK32" s="75">
        <f>RTM_IEX!L32</f>
        <v>7.51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4.82</v>
      </c>
      <c r="AB33" s="117">
        <f>-STOA!R33</f>
        <v>0</v>
      </c>
      <c r="AC33">
        <f t="shared" si="0"/>
        <v>0.21516234382566587</v>
      </c>
      <c r="AD33">
        <f t="shared" si="1"/>
        <v>24.174837656174336</v>
      </c>
      <c r="AE33">
        <f>'IDT-1'!D33</f>
        <v>0</v>
      </c>
      <c r="AF33" s="26"/>
      <c r="AG33">
        <f t="shared" si="2"/>
        <v>24.174837656174336</v>
      </c>
      <c r="AI33" s="75">
        <f>PXIL!L33</f>
        <v>0</v>
      </c>
      <c r="AJ33" s="75">
        <f>PXIL!R33</f>
        <v>0</v>
      </c>
      <c r="AK33" s="75">
        <f>RTM_IEX!L33</f>
        <v>10.6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4.82</v>
      </c>
      <c r="AB34" s="117">
        <f>-STOA!R34</f>
        <v>0</v>
      </c>
      <c r="AC34">
        <f t="shared" si="0"/>
        <v>0.21428234382566588</v>
      </c>
      <c r="AD34">
        <f t="shared" si="1"/>
        <v>24.075717656174334</v>
      </c>
      <c r="AE34">
        <f>'IDT-1'!D34</f>
        <v>0</v>
      </c>
      <c r="AF34" s="26"/>
      <c r="AG34">
        <f t="shared" si="2"/>
        <v>24.075717656174334</v>
      </c>
      <c r="AI34" s="75">
        <f>PXIL!L34</f>
        <v>0</v>
      </c>
      <c r="AJ34" s="75">
        <f>PXIL!R34</f>
        <v>0</v>
      </c>
      <c r="AK34" s="75">
        <f>RTM_IEX!L34</f>
        <v>10.5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4.82</v>
      </c>
      <c r="AB35" s="117">
        <f>-STOA!R35</f>
        <v>0</v>
      </c>
      <c r="AC35">
        <f t="shared" si="0"/>
        <v>0.21173034382566588</v>
      </c>
      <c r="AD35">
        <f t="shared" si="1"/>
        <v>23.788269656174336</v>
      </c>
      <c r="AE35">
        <f>'IDT-1'!D35</f>
        <v>0</v>
      </c>
      <c r="AF35" s="26"/>
      <c r="AG35">
        <f t="shared" si="2"/>
        <v>23.788269656174336</v>
      </c>
      <c r="AI35" s="75">
        <f>PXIL!L35</f>
        <v>0</v>
      </c>
      <c r="AJ35" s="75">
        <f>PXIL!R35</f>
        <v>0</v>
      </c>
      <c r="AK35" s="75">
        <f>RTM_IEX!L35</f>
        <v>10.210000000000001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4.82</v>
      </c>
      <c r="AB36" s="117">
        <f>-STOA!R36</f>
        <v>0</v>
      </c>
      <c r="AC36">
        <f t="shared" si="0"/>
        <v>0.21340234382566586</v>
      </c>
      <c r="AD36">
        <f t="shared" si="1"/>
        <v>23.976597656174331</v>
      </c>
      <c r="AE36">
        <f>'IDT-1'!D36</f>
        <v>0</v>
      </c>
      <c r="AF36" s="26"/>
      <c r="AG36">
        <f t="shared" si="2"/>
        <v>23.976597656174331</v>
      </c>
      <c r="AI36" s="75">
        <f>PXIL!L36</f>
        <v>0</v>
      </c>
      <c r="AJ36" s="75">
        <f>PXIL!R36</f>
        <v>0</v>
      </c>
      <c r="AK36" s="75">
        <f>RTM_IEX!L36</f>
        <v>10.4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4.9995468551749127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4.82</v>
      </c>
      <c r="AB37" s="117">
        <f>-STOA!R37</f>
        <v>0</v>
      </c>
      <c r="AC37">
        <f t="shared" si="0"/>
        <v>0.26171035615120508</v>
      </c>
      <c r="AD37">
        <f t="shared" si="1"/>
        <v>29.417836499023707</v>
      </c>
      <c r="AE37">
        <f>'IDT-1'!D37</f>
        <v>0</v>
      </c>
      <c r="AF37" s="26"/>
      <c r="AG37">
        <f t="shared" si="2"/>
        <v>29.417836499023707</v>
      </c>
      <c r="AI37" s="75">
        <f>PXIL!L37</f>
        <v>0</v>
      </c>
      <c r="AJ37" s="75">
        <f>PXIL!R37</f>
        <v>0</v>
      </c>
      <c r="AK37" s="75">
        <f>RTM_IEX!L37</f>
        <v>15.89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4.9995468551749127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4.82</v>
      </c>
      <c r="AB38" s="117">
        <f>-STOA!R38</f>
        <v>0</v>
      </c>
      <c r="AC38">
        <f t="shared" si="0"/>
        <v>0.18295035615120511</v>
      </c>
      <c r="AD38">
        <f t="shared" si="1"/>
        <v>20.546596499023707</v>
      </c>
      <c r="AE38">
        <f>'IDT-1'!D38</f>
        <v>0</v>
      </c>
      <c r="AF38" s="26"/>
      <c r="AG38">
        <f t="shared" si="2"/>
        <v>20.546596499023707</v>
      </c>
      <c r="AI38" s="75">
        <f>PXIL!L38</f>
        <v>0</v>
      </c>
      <c r="AJ38" s="75">
        <f>PXIL!R38</f>
        <v>0</v>
      </c>
      <c r="AK38" s="75">
        <f>RTM_IEX!L38</f>
        <v>6.94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4.9995468551749127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4.82</v>
      </c>
      <c r="AB39" s="117">
        <f>-STOA!R39</f>
        <v>0</v>
      </c>
      <c r="AC39">
        <f t="shared" si="0"/>
        <v>0.21683035615120511</v>
      </c>
      <c r="AD39">
        <f t="shared" si="1"/>
        <v>24.362716499023705</v>
      </c>
      <c r="AE39">
        <f>'IDT-1'!D39</f>
        <v>0</v>
      </c>
      <c r="AF39" s="26"/>
      <c r="AG39">
        <f t="shared" si="2"/>
        <v>24.362716499023705</v>
      </c>
      <c r="AI39" s="75">
        <f>PXIL!L39</f>
        <v>0</v>
      </c>
      <c r="AJ39" s="75">
        <f>PXIL!R39</f>
        <v>0</v>
      </c>
      <c r="AK39" s="75">
        <f>RTM_IEX!L39</f>
        <v>10.79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4.9995468551749127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4.82</v>
      </c>
      <c r="AB40" s="117">
        <f>-STOA!R40</f>
        <v>0</v>
      </c>
      <c r="AC40">
        <f t="shared" si="0"/>
        <v>0.2151583561512051</v>
      </c>
      <c r="AD40">
        <f t="shared" si="1"/>
        <v>24.17438849902371</v>
      </c>
      <c r="AE40">
        <f>'IDT-1'!D40</f>
        <v>0</v>
      </c>
      <c r="AF40" s="26"/>
      <c r="AG40">
        <f t="shared" si="2"/>
        <v>24.17438849902371</v>
      </c>
      <c r="AI40" s="75">
        <f>PXIL!L40</f>
        <v>0</v>
      </c>
      <c r="AJ40" s="75">
        <f>PXIL!R40</f>
        <v>0</v>
      </c>
      <c r="AK40" s="75">
        <f>RTM_IEX!L40</f>
        <v>10.6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4.9995468551749127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4.82</v>
      </c>
      <c r="AB41" s="117">
        <f>-STOA!R41</f>
        <v>0</v>
      </c>
      <c r="AC41">
        <f t="shared" si="0"/>
        <v>0.21084635615120512</v>
      </c>
      <c r="AD41">
        <f t="shared" si="1"/>
        <v>23.688700499023707</v>
      </c>
      <c r="AE41">
        <f>'IDT-1'!D41</f>
        <v>0</v>
      </c>
      <c r="AF41" s="26"/>
      <c r="AG41">
        <f t="shared" si="2"/>
        <v>23.688700499023707</v>
      </c>
      <c r="AI41" s="75">
        <f>PXIL!L41</f>
        <v>0</v>
      </c>
      <c r="AJ41" s="75">
        <f>PXIL!R41</f>
        <v>0</v>
      </c>
      <c r="AK41" s="75">
        <f>RTM_IEX!L41</f>
        <v>10.11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4.9995468551749127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4.82</v>
      </c>
      <c r="AB42" s="117">
        <f>-STOA!R42</f>
        <v>0</v>
      </c>
      <c r="AC42">
        <f t="shared" si="0"/>
        <v>0.20838235615120509</v>
      </c>
      <c r="AD42">
        <f t="shared" si="1"/>
        <v>23.411164499023705</v>
      </c>
      <c r="AE42">
        <f>'IDT-1'!D42</f>
        <v>0</v>
      </c>
      <c r="AF42" s="26"/>
      <c r="AG42">
        <f t="shared" si="2"/>
        <v>23.411164499023705</v>
      </c>
      <c r="AI42" s="75">
        <f>PXIL!L42</f>
        <v>0</v>
      </c>
      <c r="AJ42" s="75">
        <f>PXIL!R42</f>
        <v>0</v>
      </c>
      <c r="AK42" s="75">
        <f>RTM_IEX!L42</f>
        <v>9.83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4.82</v>
      </c>
      <c r="AB43" s="117">
        <f>-STOA!R43</f>
        <v>0</v>
      </c>
      <c r="AC43">
        <f t="shared" si="0"/>
        <v>0.25749034382566588</v>
      </c>
      <c r="AD43">
        <f t="shared" si="1"/>
        <v>28.942509656174337</v>
      </c>
      <c r="AE43">
        <f>'IDT-1'!D43</f>
        <v>0</v>
      </c>
      <c r="AF43" s="26"/>
      <c r="AG43">
        <f t="shared" si="2"/>
        <v>28.942509656174337</v>
      </c>
      <c r="AI43" s="75">
        <f>PXIL!L43</f>
        <v>0</v>
      </c>
      <c r="AJ43" s="75">
        <f>PXIL!R43</f>
        <v>0</v>
      </c>
      <c r="AK43" s="75">
        <f>RTM_IEX!L43</f>
        <v>15.41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4.82</v>
      </c>
      <c r="AB44" s="117">
        <f>-STOA!R44</f>
        <v>0</v>
      </c>
      <c r="AC44">
        <f t="shared" si="0"/>
        <v>0.18797034382566588</v>
      </c>
      <c r="AD44">
        <f t="shared" si="1"/>
        <v>21.112029656174336</v>
      </c>
      <c r="AE44">
        <f>'IDT-1'!D44</f>
        <v>0</v>
      </c>
      <c r="AF44" s="26"/>
      <c r="AG44">
        <f t="shared" si="2"/>
        <v>21.112029656174336</v>
      </c>
      <c r="AI44" s="75">
        <f>PXIL!L44</f>
        <v>0</v>
      </c>
      <c r="AJ44" s="75">
        <f>PXIL!R44</f>
        <v>0</v>
      </c>
      <c r="AK44" s="75">
        <f>RTM_IEX!L44</f>
        <v>7.51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4.82</v>
      </c>
      <c r="AB45" s="117">
        <f>-STOA!R45</f>
        <v>0</v>
      </c>
      <c r="AC45">
        <f t="shared" si="0"/>
        <v>0.21085034382566586</v>
      </c>
      <c r="AD45">
        <f t="shared" si="1"/>
        <v>23.689149656174333</v>
      </c>
      <c r="AE45">
        <f>'IDT-1'!D45</f>
        <v>0</v>
      </c>
      <c r="AF45" s="26"/>
      <c r="AG45">
        <f t="shared" si="2"/>
        <v>23.689149656174333</v>
      </c>
      <c r="AI45" s="75">
        <f>PXIL!L45</f>
        <v>0</v>
      </c>
      <c r="AJ45" s="75">
        <f>PXIL!R45</f>
        <v>0</v>
      </c>
      <c r="AK45" s="75">
        <f>RTM_IEX!L45</f>
        <v>10.11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4.82</v>
      </c>
      <c r="AB46" s="117">
        <f>-STOA!R46</f>
        <v>0</v>
      </c>
      <c r="AC46">
        <f t="shared" si="0"/>
        <v>0.20495434382566588</v>
      </c>
      <c r="AD46">
        <f t="shared" si="1"/>
        <v>23.025045656174335</v>
      </c>
      <c r="AE46">
        <f>'IDT-1'!D46</f>
        <v>0</v>
      </c>
      <c r="AF46" s="26"/>
      <c r="AG46">
        <f t="shared" si="2"/>
        <v>23.025045656174335</v>
      </c>
      <c r="AI46" s="75">
        <f>PXIL!L46</f>
        <v>0</v>
      </c>
      <c r="AJ46" s="75">
        <f>PXIL!R46</f>
        <v>0</v>
      </c>
      <c r="AK46" s="75">
        <f>RTM_IEX!L46</f>
        <v>9.44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4.82</v>
      </c>
      <c r="AB47" s="117">
        <f>-STOA!R47</f>
        <v>0</v>
      </c>
      <c r="AC47">
        <f t="shared" si="0"/>
        <v>0.19817834382566588</v>
      </c>
      <c r="AD47">
        <f t="shared" si="1"/>
        <v>22.261821656174334</v>
      </c>
      <c r="AE47">
        <f>'IDT-1'!D47</f>
        <v>0</v>
      </c>
      <c r="AF47" s="26"/>
      <c r="AG47">
        <f t="shared" si="2"/>
        <v>22.261821656174334</v>
      </c>
      <c r="AI47" s="75">
        <f>PXIL!L47</f>
        <v>0</v>
      </c>
      <c r="AJ47" s="75">
        <f>PXIL!R47</f>
        <v>0</v>
      </c>
      <c r="AK47" s="75">
        <f>RTM_IEX!L47</f>
        <v>8.67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4.82</v>
      </c>
      <c r="AB48" s="117">
        <f>-STOA!R48</f>
        <v>0</v>
      </c>
      <c r="AC48">
        <f t="shared" si="0"/>
        <v>0.19817834382566588</v>
      </c>
      <c r="AD48">
        <f t="shared" si="1"/>
        <v>22.261821656174334</v>
      </c>
      <c r="AE48">
        <f>'IDT-1'!D48</f>
        <v>0</v>
      </c>
      <c r="AF48" s="26"/>
      <c r="AG48">
        <f t="shared" si="2"/>
        <v>22.261821656174334</v>
      </c>
      <c r="AI48" s="75">
        <f>PXIL!L48</f>
        <v>0</v>
      </c>
      <c r="AJ48" s="75">
        <f>PXIL!R48</f>
        <v>0</v>
      </c>
      <c r="AK48" s="75">
        <f>RTM_IEX!L48</f>
        <v>8.67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4.9997715538904375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4.82</v>
      </c>
      <c r="AB49" s="117">
        <f>-STOA!R49</f>
        <v>0</v>
      </c>
      <c r="AC49">
        <f t="shared" si="0"/>
        <v>0.24059233349990172</v>
      </c>
      <c r="AD49">
        <f t="shared" si="1"/>
        <v>27.039179220390537</v>
      </c>
      <c r="AE49">
        <f>'IDT-1'!D49</f>
        <v>0</v>
      </c>
      <c r="AF49" s="26"/>
      <c r="AG49">
        <f t="shared" si="2"/>
        <v>27.039179220390537</v>
      </c>
      <c r="AI49" s="75">
        <f>PXIL!L49</f>
        <v>0</v>
      </c>
      <c r="AJ49" s="75">
        <f>PXIL!R49</f>
        <v>0</v>
      </c>
      <c r="AK49" s="75">
        <f>RTM_IEX!L49</f>
        <v>13.49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4.9997715538904375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4.82</v>
      </c>
      <c r="AB50" s="117">
        <f>-STOA!R50</f>
        <v>0</v>
      </c>
      <c r="AC50">
        <f t="shared" si="0"/>
        <v>0.1701923334999017</v>
      </c>
      <c r="AD50">
        <f t="shared" si="1"/>
        <v>19.109579220390536</v>
      </c>
      <c r="AE50">
        <f>'IDT-1'!D50</f>
        <v>0</v>
      </c>
      <c r="AF50" s="26"/>
      <c r="AG50">
        <f t="shared" si="2"/>
        <v>19.109579220390536</v>
      </c>
      <c r="AI50" s="75">
        <f>PXIL!L50</f>
        <v>0</v>
      </c>
      <c r="AJ50" s="75">
        <f>PXIL!R50</f>
        <v>0</v>
      </c>
      <c r="AK50" s="75">
        <f>RTM_IEX!L50</f>
        <v>5.49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4.9997715538904375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4.82</v>
      </c>
      <c r="AB51" s="117">
        <f>-STOA!R51</f>
        <v>0</v>
      </c>
      <c r="AC51">
        <f t="shared" si="0"/>
        <v>0.1897283334999017</v>
      </c>
      <c r="AD51">
        <f t="shared" si="1"/>
        <v>21.310043220390536</v>
      </c>
      <c r="AE51">
        <f>'IDT-1'!D51</f>
        <v>0</v>
      </c>
      <c r="AF51" s="26"/>
      <c r="AG51">
        <f t="shared" si="2"/>
        <v>21.310043220390536</v>
      </c>
      <c r="AI51" s="75">
        <f>PXIL!L51</f>
        <v>0</v>
      </c>
      <c r="AJ51" s="75">
        <f>PXIL!R51</f>
        <v>0</v>
      </c>
      <c r="AK51" s="75">
        <f>RTM_IEX!L51</f>
        <v>7.71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4.9997715538904375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4.82</v>
      </c>
      <c r="AB52" s="117">
        <f>-STOA!R52</f>
        <v>0</v>
      </c>
      <c r="AC52">
        <f t="shared" si="0"/>
        <v>0.1897283334999017</v>
      </c>
      <c r="AD52">
        <f t="shared" si="1"/>
        <v>21.310043220390536</v>
      </c>
      <c r="AE52">
        <f>'IDT-1'!D52</f>
        <v>0</v>
      </c>
      <c r="AF52" s="26"/>
      <c r="AG52">
        <f t="shared" si="2"/>
        <v>21.310043220390536</v>
      </c>
      <c r="AI52" s="75">
        <f>PXIL!L52</f>
        <v>0</v>
      </c>
      <c r="AJ52" s="75">
        <f>PXIL!R52</f>
        <v>0</v>
      </c>
      <c r="AK52" s="75">
        <f>RTM_IEX!L52</f>
        <v>7.71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4.9997715538904375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4.82</v>
      </c>
      <c r="AB53" s="117">
        <f>-STOA!R53</f>
        <v>0</v>
      </c>
      <c r="AC53">
        <f t="shared" si="0"/>
        <v>0.19817633349990171</v>
      </c>
      <c r="AD53">
        <f t="shared" si="1"/>
        <v>22.261595220390536</v>
      </c>
      <c r="AE53">
        <f>'IDT-1'!D53</f>
        <v>0</v>
      </c>
      <c r="AF53" s="26"/>
      <c r="AG53">
        <f t="shared" si="2"/>
        <v>22.261595220390536</v>
      </c>
      <c r="AI53" s="75">
        <f>PXIL!L53</f>
        <v>0</v>
      </c>
      <c r="AJ53" s="75">
        <f>PXIL!R53</f>
        <v>0</v>
      </c>
      <c r="AK53" s="75">
        <f>RTM_IEX!L53</f>
        <v>8.67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4.82</v>
      </c>
      <c r="AB54" s="117">
        <f>-STOA!R54</f>
        <v>0</v>
      </c>
      <c r="AC54">
        <f t="shared" si="0"/>
        <v>0.1811963807684</v>
      </c>
      <c r="AD54">
        <f t="shared" si="1"/>
        <v>20.349035089996843</v>
      </c>
      <c r="AE54">
        <f>'IDT-1'!D54</f>
        <v>0</v>
      </c>
      <c r="AF54" s="26"/>
      <c r="AG54">
        <f t="shared" si="2"/>
        <v>20.349035089996843</v>
      </c>
      <c r="AI54" s="75">
        <f>PXIL!L54</f>
        <v>0</v>
      </c>
      <c r="AJ54" s="75">
        <f>PXIL!R54</f>
        <v>0</v>
      </c>
      <c r="AK54" s="75">
        <f>RTM_IEX!L54</f>
        <v>6.74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4.82</v>
      </c>
      <c r="AB55" s="117">
        <f>-STOA!R55</f>
        <v>0</v>
      </c>
      <c r="AC55">
        <f t="shared" si="0"/>
        <v>0.23461238076840002</v>
      </c>
      <c r="AD55">
        <f t="shared" si="1"/>
        <v>26.365619089996844</v>
      </c>
      <c r="AE55">
        <f>'IDT-1'!D55</f>
        <v>0</v>
      </c>
      <c r="AF55" s="26"/>
      <c r="AG55">
        <f t="shared" si="2"/>
        <v>26.365619089996844</v>
      </c>
      <c r="AI55" s="75">
        <f>PXIL!L55</f>
        <v>0</v>
      </c>
      <c r="AJ55" s="75">
        <f>PXIL!R55</f>
        <v>0</v>
      </c>
      <c r="AK55" s="75">
        <f>RTM_IEX!L55</f>
        <v>12.81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4.82</v>
      </c>
      <c r="AB56" s="117">
        <f>-STOA!R56</f>
        <v>0</v>
      </c>
      <c r="AC56">
        <f t="shared" si="0"/>
        <v>0.16086838076840002</v>
      </c>
      <c r="AD56">
        <f t="shared" si="1"/>
        <v>18.059363089996843</v>
      </c>
      <c r="AE56">
        <f>'IDT-1'!D56</f>
        <v>0</v>
      </c>
      <c r="AF56" s="26"/>
      <c r="AG56">
        <f t="shared" si="2"/>
        <v>18.059363089996843</v>
      </c>
      <c r="AI56" s="75">
        <f>PXIL!L56</f>
        <v>0</v>
      </c>
      <c r="AJ56" s="75">
        <f>PXIL!R56</f>
        <v>0</v>
      </c>
      <c r="AK56" s="75">
        <f>RTM_IEX!L56</f>
        <v>4.43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4.82</v>
      </c>
      <c r="AB57" s="117">
        <f>-STOA!R57</f>
        <v>0</v>
      </c>
      <c r="AC57">
        <f t="shared" si="0"/>
        <v>0.1811963807684</v>
      </c>
      <c r="AD57">
        <f t="shared" si="1"/>
        <v>20.349035089996843</v>
      </c>
      <c r="AE57">
        <f>'IDT-1'!D57</f>
        <v>0</v>
      </c>
      <c r="AF57" s="26"/>
      <c r="AG57">
        <f t="shared" si="2"/>
        <v>20.349035089996843</v>
      </c>
      <c r="AI57" s="75">
        <f>PXIL!L57</f>
        <v>0</v>
      </c>
      <c r="AJ57" s="75">
        <f>PXIL!R57</f>
        <v>0</v>
      </c>
      <c r="AK57" s="75">
        <f>RTM_IEX!L57</f>
        <v>6.74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4.82</v>
      </c>
      <c r="AB58" s="117">
        <f>-STOA!R58</f>
        <v>0</v>
      </c>
      <c r="AC58">
        <f t="shared" si="0"/>
        <v>0.1811963807684</v>
      </c>
      <c r="AD58">
        <f t="shared" si="1"/>
        <v>20.349035089996843</v>
      </c>
      <c r="AE58">
        <f>'IDT-1'!D58</f>
        <v>0</v>
      </c>
      <c r="AF58" s="26"/>
      <c r="AG58">
        <f t="shared" si="2"/>
        <v>20.349035089996843</v>
      </c>
      <c r="AI58" s="75">
        <f>PXIL!L58</f>
        <v>0</v>
      </c>
      <c r="AJ58" s="75">
        <f>PXIL!R58</f>
        <v>0</v>
      </c>
      <c r="AK58" s="75">
        <f>RTM_IEX!L58</f>
        <v>6.74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4.82</v>
      </c>
      <c r="AB59" s="117">
        <f>-STOA!R59</f>
        <v>0</v>
      </c>
      <c r="AC59">
        <f t="shared" si="0"/>
        <v>0.17274838076840002</v>
      </c>
      <c r="AD59">
        <f t="shared" si="1"/>
        <v>19.397483089996843</v>
      </c>
      <c r="AE59">
        <f>'IDT-1'!D59</f>
        <v>0</v>
      </c>
      <c r="AF59" s="26"/>
      <c r="AG59">
        <f t="shared" si="2"/>
        <v>19.397483089996843</v>
      </c>
      <c r="AI59" s="75">
        <f>PXIL!L59</f>
        <v>0</v>
      </c>
      <c r="AJ59" s="75">
        <f>PXIL!R59</f>
        <v>0</v>
      </c>
      <c r="AK59" s="75">
        <f>RTM_IEX!L59</f>
        <v>5.78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4.82</v>
      </c>
      <c r="AB60" s="117">
        <f>-STOA!R60</f>
        <v>0</v>
      </c>
      <c r="AC60">
        <f t="shared" si="0"/>
        <v>0.1811963807684</v>
      </c>
      <c r="AD60">
        <f t="shared" si="1"/>
        <v>20.349035089996843</v>
      </c>
      <c r="AE60">
        <f>'IDT-1'!D60</f>
        <v>0</v>
      </c>
      <c r="AF60" s="26"/>
      <c r="AG60">
        <f t="shared" si="2"/>
        <v>20.349035089996843</v>
      </c>
      <c r="AI60" s="75">
        <f>PXIL!L60</f>
        <v>0</v>
      </c>
      <c r="AJ60" s="75">
        <f>PXIL!R60</f>
        <v>0</v>
      </c>
      <c r="AK60" s="75">
        <f>RTM_IEX!L60</f>
        <v>6.74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4.82</v>
      </c>
      <c r="AB61" s="117">
        <f>-STOA!R61</f>
        <v>0</v>
      </c>
      <c r="AC61">
        <f t="shared" si="0"/>
        <v>0.22361238076840001</v>
      </c>
      <c r="AD61">
        <f t="shared" si="1"/>
        <v>25.126619089996844</v>
      </c>
      <c r="AE61">
        <f>'IDT-1'!D61</f>
        <v>0</v>
      </c>
      <c r="AF61" s="26"/>
      <c r="AG61">
        <f t="shared" si="2"/>
        <v>25.126619089996844</v>
      </c>
      <c r="AI61" s="75">
        <f>PXIL!L61</f>
        <v>0</v>
      </c>
      <c r="AJ61" s="75">
        <f>PXIL!R61</f>
        <v>0</v>
      </c>
      <c r="AK61" s="75">
        <f>RTM_IEX!L61</f>
        <v>11.56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4.82</v>
      </c>
      <c r="AB62" s="117">
        <f>-STOA!R62</f>
        <v>0</v>
      </c>
      <c r="AC62">
        <f t="shared" si="0"/>
        <v>0.15320833349990171</v>
      </c>
      <c r="AD62">
        <f t="shared" si="1"/>
        <v>17.196563220390537</v>
      </c>
      <c r="AE62">
        <f>'IDT-1'!D62</f>
        <v>0</v>
      </c>
      <c r="AF62" s="26"/>
      <c r="AG62">
        <f t="shared" si="2"/>
        <v>17.196563220390537</v>
      </c>
      <c r="AI62" s="75">
        <f>PXIL!L62</f>
        <v>0</v>
      </c>
      <c r="AJ62" s="75">
        <f>PXIL!R62</f>
        <v>0</v>
      </c>
      <c r="AK62" s="75">
        <f>RTM_IEX!L62</f>
        <v>3.56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4.82</v>
      </c>
      <c r="AB63" s="117">
        <f>-STOA!R63</f>
        <v>0</v>
      </c>
      <c r="AC63">
        <f t="shared" si="0"/>
        <v>0.1727443334999017</v>
      </c>
      <c r="AD63">
        <f t="shared" si="1"/>
        <v>19.397027220390534</v>
      </c>
      <c r="AE63">
        <f>'IDT-1'!D63</f>
        <v>0</v>
      </c>
      <c r="AF63" s="26"/>
      <c r="AG63">
        <f t="shared" si="2"/>
        <v>19.397027220390534</v>
      </c>
      <c r="AI63" s="75">
        <f>PXIL!L63</f>
        <v>0</v>
      </c>
      <c r="AJ63" s="75">
        <f>PXIL!R63</f>
        <v>0</v>
      </c>
      <c r="AK63" s="75">
        <f>RTM_IEX!L63</f>
        <v>5.78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4.82</v>
      </c>
      <c r="AB64" s="117">
        <f>-STOA!R64</f>
        <v>0</v>
      </c>
      <c r="AC64">
        <f t="shared" si="0"/>
        <v>0.1727443334999017</v>
      </c>
      <c r="AD64">
        <f t="shared" si="1"/>
        <v>19.397027220390534</v>
      </c>
      <c r="AE64">
        <f>'IDT-1'!D64</f>
        <v>0</v>
      </c>
      <c r="AF64" s="26"/>
      <c r="AG64">
        <f t="shared" si="2"/>
        <v>19.397027220390534</v>
      </c>
      <c r="AI64" s="75">
        <f>PXIL!L64</f>
        <v>0</v>
      </c>
      <c r="AJ64" s="75">
        <f>PXIL!R64</f>
        <v>0</v>
      </c>
      <c r="AK64" s="75">
        <f>RTM_IEX!L64</f>
        <v>5.78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4.82</v>
      </c>
      <c r="AB65" s="117">
        <f>-STOA!R65</f>
        <v>0</v>
      </c>
      <c r="AC65">
        <f t="shared" si="0"/>
        <v>0.16429633349990172</v>
      </c>
      <c r="AD65">
        <f t="shared" si="1"/>
        <v>18.445475220390538</v>
      </c>
      <c r="AE65">
        <f>'IDT-1'!D65</f>
        <v>0</v>
      </c>
      <c r="AF65" s="26"/>
      <c r="AG65">
        <f t="shared" si="2"/>
        <v>18.445475220390538</v>
      </c>
      <c r="AI65" s="75">
        <f>PXIL!L65</f>
        <v>0</v>
      </c>
      <c r="AJ65" s="75">
        <f>PXIL!R65</f>
        <v>0</v>
      </c>
      <c r="AK65" s="75">
        <f>RTM_IEX!L65</f>
        <v>4.82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4.82</v>
      </c>
      <c r="AB66" s="117">
        <f>-STOA!R66</f>
        <v>0</v>
      </c>
      <c r="AC66">
        <f t="shared" si="0"/>
        <v>0.1727443334999017</v>
      </c>
      <c r="AD66">
        <f t="shared" si="1"/>
        <v>19.397027220390534</v>
      </c>
      <c r="AE66">
        <f>'IDT-1'!D66</f>
        <v>0</v>
      </c>
      <c r="AF66" s="26"/>
      <c r="AG66">
        <f t="shared" si="2"/>
        <v>19.397027220390534</v>
      </c>
      <c r="AI66" s="75">
        <f>PXIL!L66</f>
        <v>0</v>
      </c>
      <c r="AJ66" s="75">
        <f>PXIL!R66</f>
        <v>0</v>
      </c>
      <c r="AK66" s="75">
        <f>RTM_IEX!L66</f>
        <v>5.78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4.9997715538904375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4.82</v>
      </c>
      <c r="AB67" s="117">
        <f>-STOA!R67</f>
        <v>0</v>
      </c>
      <c r="AC67">
        <f t="shared" si="0"/>
        <v>0.22360833349990172</v>
      </c>
      <c r="AD67">
        <f t="shared" si="1"/>
        <v>25.126163220390538</v>
      </c>
      <c r="AE67">
        <f>'IDT-1'!D67</f>
        <v>0</v>
      </c>
      <c r="AF67" s="26"/>
      <c r="AG67">
        <f t="shared" si="2"/>
        <v>25.126163220390538</v>
      </c>
      <c r="AI67" s="75">
        <f>PXIL!L67</f>
        <v>0</v>
      </c>
      <c r="AJ67" s="75">
        <f>PXIL!R67</f>
        <v>0</v>
      </c>
      <c r="AK67" s="75">
        <f>RTM_IEX!L67</f>
        <v>11.56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4.9997715538904375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4.82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0.15320833349990171</v>
      </c>
      <c r="AD68">
        <f t="shared" ref="AD68:AD98" si="4">SUM(B68:AB68,AI68:AR68)-AC68</f>
        <v>17.196563220390537</v>
      </c>
      <c r="AE68">
        <f>'IDT-1'!D68</f>
        <v>0</v>
      </c>
      <c r="AF68" s="26"/>
      <c r="AG68">
        <f t="shared" ref="AG68:AG98" si="5">SUM(AD68:AF68)</f>
        <v>17.196563220390537</v>
      </c>
      <c r="AI68" s="75">
        <f>PXIL!L68</f>
        <v>0</v>
      </c>
      <c r="AJ68" s="75">
        <f>PXIL!R68</f>
        <v>0</v>
      </c>
      <c r="AK68" s="75">
        <f>RTM_IEX!L68</f>
        <v>3.56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4.9997715538904375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4.82</v>
      </c>
      <c r="AB69" s="117">
        <f>-STOA!R69</f>
        <v>0</v>
      </c>
      <c r="AC69">
        <f t="shared" si="3"/>
        <v>0.18119233349990171</v>
      </c>
      <c r="AD69">
        <f t="shared" si="4"/>
        <v>20.348579220390537</v>
      </c>
      <c r="AE69">
        <f>'IDT-1'!D69</f>
        <v>0</v>
      </c>
      <c r="AF69" s="26"/>
      <c r="AG69">
        <f t="shared" si="5"/>
        <v>20.348579220390537</v>
      </c>
      <c r="AI69" s="75">
        <f>PXIL!L69</f>
        <v>0</v>
      </c>
      <c r="AJ69" s="75">
        <f>PXIL!R69</f>
        <v>0</v>
      </c>
      <c r="AK69" s="75">
        <f>RTM_IEX!L69</f>
        <v>6.74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4.9997715538904375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4.82</v>
      </c>
      <c r="AB70" s="117">
        <f>-STOA!R70</f>
        <v>0</v>
      </c>
      <c r="AC70">
        <f t="shared" si="3"/>
        <v>0.1897283334999017</v>
      </c>
      <c r="AD70">
        <f t="shared" si="4"/>
        <v>21.310043220390536</v>
      </c>
      <c r="AE70">
        <f>'IDT-1'!D70</f>
        <v>0</v>
      </c>
      <c r="AF70" s="26"/>
      <c r="AG70">
        <f t="shared" si="5"/>
        <v>21.310043220390536</v>
      </c>
      <c r="AI70" s="75">
        <f>PXIL!L70</f>
        <v>0</v>
      </c>
      <c r="AJ70" s="75">
        <f>PXIL!R70</f>
        <v>0</v>
      </c>
      <c r="AK70" s="75">
        <f>RTM_IEX!L70</f>
        <v>7.71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4.82</v>
      </c>
      <c r="AB71" s="117">
        <f>-STOA!R71</f>
        <v>0</v>
      </c>
      <c r="AC71">
        <f t="shared" si="3"/>
        <v>0.18119434382566588</v>
      </c>
      <c r="AD71">
        <f t="shared" si="4"/>
        <v>20.348805656174335</v>
      </c>
      <c r="AE71">
        <f>'IDT-1'!D71</f>
        <v>0</v>
      </c>
      <c r="AF71" s="26"/>
      <c r="AG71">
        <f t="shared" si="5"/>
        <v>20.348805656174335</v>
      </c>
      <c r="AI71" s="75">
        <f>PXIL!L71</f>
        <v>0</v>
      </c>
      <c r="AJ71" s="75">
        <f>PXIL!R71</f>
        <v>0</v>
      </c>
      <c r="AK71" s="75">
        <f>RTM_IEX!L71</f>
        <v>6.74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4.82</v>
      </c>
      <c r="AB72" s="117">
        <f>-STOA!R72</f>
        <v>0</v>
      </c>
      <c r="AC72">
        <f t="shared" si="3"/>
        <v>0.18973034382566589</v>
      </c>
      <c r="AD72">
        <f t="shared" si="4"/>
        <v>21.310269656174334</v>
      </c>
      <c r="AE72">
        <f>'IDT-1'!D72</f>
        <v>0</v>
      </c>
      <c r="AF72" s="26"/>
      <c r="AG72">
        <f t="shared" si="5"/>
        <v>21.310269656174334</v>
      </c>
      <c r="AI72" s="75">
        <f>PXIL!L72</f>
        <v>0</v>
      </c>
      <c r="AJ72" s="75">
        <f>PXIL!R72</f>
        <v>0</v>
      </c>
      <c r="AK72" s="75">
        <f>RTM_IEX!L72</f>
        <v>7.71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4.82</v>
      </c>
      <c r="AB73" s="117">
        <f>-STOA!R73</f>
        <v>0</v>
      </c>
      <c r="AC73">
        <f t="shared" si="3"/>
        <v>0.24059434382566589</v>
      </c>
      <c r="AD73">
        <f t="shared" si="4"/>
        <v>27.039405656174335</v>
      </c>
      <c r="AE73">
        <f>'IDT-1'!D73</f>
        <v>0</v>
      </c>
      <c r="AF73" s="26"/>
      <c r="AG73">
        <f t="shared" si="5"/>
        <v>27.039405656174335</v>
      </c>
      <c r="AI73" s="75">
        <f>PXIL!L73</f>
        <v>0</v>
      </c>
      <c r="AJ73" s="75">
        <f>PXIL!R73</f>
        <v>0</v>
      </c>
      <c r="AK73" s="75">
        <f>RTM_IEX!L73</f>
        <v>13.49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4.82</v>
      </c>
      <c r="AB74" s="117">
        <f>-STOA!R74</f>
        <v>0</v>
      </c>
      <c r="AC74">
        <f t="shared" si="3"/>
        <v>0.12302634382566588</v>
      </c>
      <c r="AD74">
        <f t="shared" si="4"/>
        <v>13.796973656174336</v>
      </c>
      <c r="AE74">
        <f>'IDT-1'!D74</f>
        <v>0</v>
      </c>
      <c r="AF74" s="26"/>
      <c r="AG74">
        <f t="shared" si="5"/>
        <v>13.796973656174336</v>
      </c>
      <c r="AI74" s="75">
        <f>PXIL!L74</f>
        <v>0</v>
      </c>
      <c r="AJ74" s="75">
        <f>PXIL!R74</f>
        <v>0</v>
      </c>
      <c r="AK74" s="75">
        <f>RTM_IEX!L74</f>
        <v>0.13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9.3999999999999986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0.16060234382566588</v>
      </c>
      <c r="AD75">
        <f t="shared" si="4"/>
        <v>18.029397656174332</v>
      </c>
      <c r="AE75">
        <f>'IDT-1'!D75</f>
        <v>0</v>
      </c>
      <c r="AF75" s="26"/>
      <c r="AG75">
        <f t="shared" si="5"/>
        <v>18.029397656174332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9.3999999999999986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0.16060234382566588</v>
      </c>
      <c r="AD76">
        <f t="shared" si="4"/>
        <v>18.029397656174332</v>
      </c>
      <c r="AE76">
        <f>'IDT-1'!D76</f>
        <v>0</v>
      </c>
      <c r="AF76" s="26"/>
      <c r="AG76">
        <f t="shared" si="5"/>
        <v>18.029397656174332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9.3999999999999986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0.16060234382566588</v>
      </c>
      <c r="AD77">
        <f t="shared" si="4"/>
        <v>18.029397656174332</v>
      </c>
      <c r="AE77">
        <f>'IDT-1'!D77</f>
        <v>0</v>
      </c>
      <c r="AF77" s="26"/>
      <c r="AG77">
        <f t="shared" si="5"/>
        <v>18.029397656174332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10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0.16588234382566588</v>
      </c>
      <c r="AD78">
        <f t="shared" si="4"/>
        <v>18.624117656174334</v>
      </c>
      <c r="AE78">
        <f>'IDT-1'!D78</f>
        <v>0</v>
      </c>
      <c r="AF78" s="26"/>
      <c r="AG78">
        <f t="shared" si="5"/>
        <v>18.624117656174334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19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0.24508234382566588</v>
      </c>
      <c r="AD79">
        <f t="shared" si="4"/>
        <v>27.544917656174334</v>
      </c>
      <c r="AE79">
        <f>'IDT-1'!D79</f>
        <v>0</v>
      </c>
      <c r="AF79" s="26"/>
      <c r="AG79">
        <f t="shared" si="5"/>
        <v>27.544917656174334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10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0.16588234382566588</v>
      </c>
      <c r="AD80">
        <f t="shared" si="4"/>
        <v>18.624117656174334</v>
      </c>
      <c r="AE80">
        <f>'IDT-1'!D80</f>
        <v>0</v>
      </c>
      <c r="AF80" s="26"/>
      <c r="AG80">
        <f t="shared" si="5"/>
        <v>18.624117656174334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10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0.19976234382566588</v>
      </c>
      <c r="AD81">
        <f t="shared" si="4"/>
        <v>22.440237656174336</v>
      </c>
      <c r="AE81">
        <f>'IDT-1'!D81</f>
        <v>0</v>
      </c>
      <c r="AF81" s="26"/>
      <c r="AG81">
        <f t="shared" si="5"/>
        <v>22.440237656174336</v>
      </c>
      <c r="AI81" s="75">
        <f>PXIL!L81</f>
        <v>0</v>
      </c>
      <c r="AJ81" s="75">
        <f>PXIL!R81</f>
        <v>0</v>
      </c>
      <c r="AK81" s="75">
        <f>RTM_IEX!L81</f>
        <v>3.85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10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0.19976234382566588</v>
      </c>
      <c r="AD82">
        <f t="shared" si="4"/>
        <v>22.440237656174336</v>
      </c>
      <c r="AE82">
        <f>'IDT-1'!D82</f>
        <v>0</v>
      </c>
      <c r="AF82" s="26"/>
      <c r="AG82">
        <f t="shared" si="5"/>
        <v>22.440237656174336</v>
      </c>
      <c r="AI82" s="75">
        <f>PXIL!L82</f>
        <v>0</v>
      </c>
      <c r="AJ82" s="75">
        <f>PXIL!R82</f>
        <v>0</v>
      </c>
      <c r="AK82" s="75">
        <f>RTM_IEX!L82</f>
        <v>3.85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0.18629834382566587</v>
      </c>
      <c r="AD83">
        <f t="shared" si="4"/>
        <v>20.923701656174334</v>
      </c>
      <c r="AE83">
        <f>'IDT-1'!D83</f>
        <v>0</v>
      </c>
      <c r="AF83" s="26"/>
      <c r="AG83">
        <f t="shared" si="5"/>
        <v>20.923701656174334</v>
      </c>
      <c r="AI83" s="75">
        <f>PXIL!L83</f>
        <v>0</v>
      </c>
      <c r="AJ83" s="75">
        <f>PXIL!R83</f>
        <v>0</v>
      </c>
      <c r="AK83" s="75">
        <f>RTM_IEX!L83</f>
        <v>7.32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0.18629834382566587</v>
      </c>
      <c r="AD84">
        <f t="shared" si="4"/>
        <v>20.923701656174334</v>
      </c>
      <c r="AE84">
        <f>'IDT-1'!D84</f>
        <v>0</v>
      </c>
      <c r="AF84" s="26"/>
      <c r="AG84">
        <f t="shared" si="5"/>
        <v>20.923701656174334</v>
      </c>
      <c r="AI84" s="75">
        <f>PXIL!L84</f>
        <v>0</v>
      </c>
      <c r="AJ84" s="75">
        <f>PXIL!R84</f>
        <v>0</v>
      </c>
      <c r="AK84" s="75">
        <f>RTM_IEX!L84</f>
        <v>7.32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4.9995468551749127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0.22360635615120511</v>
      </c>
      <c r="AD85">
        <f t="shared" si="4"/>
        <v>25.125940499023709</v>
      </c>
      <c r="AE85">
        <f>'IDT-1'!D85</f>
        <v>0</v>
      </c>
      <c r="AF85" s="26"/>
      <c r="AG85">
        <f t="shared" si="5"/>
        <v>25.125940499023709</v>
      </c>
      <c r="AI85" s="75">
        <f>PXIL!L85</f>
        <v>0</v>
      </c>
      <c r="AJ85" s="75">
        <f>PXIL!R85</f>
        <v>0</v>
      </c>
      <c r="AK85" s="75">
        <f>RTM_IEX!L85</f>
        <v>11.56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4.9995468551749127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0.15408635615120508</v>
      </c>
      <c r="AD86">
        <f t="shared" si="4"/>
        <v>17.295460499023708</v>
      </c>
      <c r="AE86">
        <f>'IDT-1'!D86</f>
        <v>0</v>
      </c>
      <c r="AF86" s="26"/>
      <c r="AG86">
        <f t="shared" si="5"/>
        <v>17.295460499023708</v>
      </c>
      <c r="AI86" s="75">
        <f>PXIL!L86</f>
        <v>0</v>
      </c>
      <c r="AJ86" s="75">
        <f>PXIL!R86</f>
        <v>0</v>
      </c>
      <c r="AK86" s="75">
        <f>RTM_IEX!L86</f>
        <v>3.66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4.9995468551749127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0.17617435615120511</v>
      </c>
      <c r="AD87">
        <f t="shared" si="4"/>
        <v>19.783372499023709</v>
      </c>
      <c r="AE87">
        <f>'IDT-1'!D87</f>
        <v>0</v>
      </c>
      <c r="AF87" s="26"/>
      <c r="AG87">
        <f t="shared" si="5"/>
        <v>19.783372499023709</v>
      </c>
      <c r="AI87" s="75">
        <f>PXIL!L87</f>
        <v>0</v>
      </c>
      <c r="AJ87" s="75">
        <f>PXIL!R87</f>
        <v>0</v>
      </c>
      <c r="AK87" s="75">
        <f>RTM_IEX!L87</f>
        <v>6.17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4.9995468551749127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0.17274235615120509</v>
      </c>
      <c r="AD88">
        <f t="shared" si="4"/>
        <v>19.396804499023709</v>
      </c>
      <c r="AE88">
        <f>'IDT-1'!D88</f>
        <v>0</v>
      </c>
      <c r="AF88" s="26"/>
      <c r="AG88">
        <f t="shared" si="5"/>
        <v>19.396804499023709</v>
      </c>
      <c r="AI88" s="75">
        <f>PXIL!L88</f>
        <v>0</v>
      </c>
      <c r="AJ88" s="75">
        <f>PXIL!R88</f>
        <v>0</v>
      </c>
      <c r="AK88" s="75">
        <f>RTM_IEX!L88</f>
        <v>5.78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4.9995468551749127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0.16851835615120508</v>
      </c>
      <c r="AD89">
        <f t="shared" si="4"/>
        <v>18.921028499023709</v>
      </c>
      <c r="AE89">
        <f>'IDT-1'!D89</f>
        <v>0</v>
      </c>
      <c r="AF89" s="26"/>
      <c r="AG89">
        <f t="shared" si="5"/>
        <v>18.921028499023709</v>
      </c>
      <c r="AI89" s="75">
        <f>PXIL!L89</f>
        <v>0</v>
      </c>
      <c r="AJ89" s="75">
        <f>PXIL!R89</f>
        <v>0</v>
      </c>
      <c r="AK89" s="75">
        <f>RTM_IEX!L89</f>
        <v>5.3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4.9995468551749127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0.16851835615120508</v>
      </c>
      <c r="AD90">
        <f t="shared" si="4"/>
        <v>18.921028499023709</v>
      </c>
      <c r="AE90">
        <f>'IDT-1'!D90</f>
        <v>0</v>
      </c>
      <c r="AF90" s="26"/>
      <c r="AG90">
        <f t="shared" si="5"/>
        <v>18.921028499023709</v>
      </c>
      <c r="AI90" s="75">
        <f>PXIL!L90</f>
        <v>0</v>
      </c>
      <c r="AJ90" s="75">
        <f>PXIL!R90</f>
        <v>0</v>
      </c>
      <c r="AK90" s="75">
        <f>RTM_IEX!L90</f>
        <v>5.3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4.9995468551749127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0.19984635615120511</v>
      </c>
      <c r="AD91">
        <f t="shared" si="4"/>
        <v>22.449700499023706</v>
      </c>
      <c r="AE91">
        <f>'IDT-1'!D91</f>
        <v>0</v>
      </c>
      <c r="AF91" s="26"/>
      <c r="AG91">
        <f t="shared" si="5"/>
        <v>22.449700499023706</v>
      </c>
      <c r="AI91" s="75">
        <f>PXIL!L91</f>
        <v>0</v>
      </c>
      <c r="AJ91" s="75">
        <f>PXIL!R91</f>
        <v>0</v>
      </c>
      <c r="AK91" s="75">
        <f>RTM_IEX!L91</f>
        <v>8.86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4.9995468551749127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0.13455035615120509</v>
      </c>
      <c r="AD92">
        <f t="shared" si="4"/>
        <v>15.094996499023706</v>
      </c>
      <c r="AE92">
        <f>'IDT-1'!D92</f>
        <v>0</v>
      </c>
      <c r="AF92" s="26"/>
      <c r="AG92">
        <f t="shared" si="5"/>
        <v>15.094996499023706</v>
      </c>
      <c r="AI92" s="75">
        <f>PXIL!L92</f>
        <v>0</v>
      </c>
      <c r="AJ92" s="75">
        <f>PXIL!R92</f>
        <v>0</v>
      </c>
      <c r="AK92" s="75">
        <f>RTM_IEX!L92</f>
        <v>1.44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4.9995468551749127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0.15408635615120508</v>
      </c>
      <c r="AD93">
        <f t="shared" si="4"/>
        <v>17.295460499023708</v>
      </c>
      <c r="AE93">
        <f>'IDT-1'!D93</f>
        <v>0</v>
      </c>
      <c r="AF93" s="26"/>
      <c r="AG93">
        <f t="shared" si="5"/>
        <v>17.295460499023708</v>
      </c>
      <c r="AI93" s="75">
        <f>PXIL!L93</f>
        <v>0</v>
      </c>
      <c r="AJ93" s="75">
        <f>PXIL!R93</f>
        <v>0</v>
      </c>
      <c r="AK93" s="75">
        <f>RTM_IEX!L93</f>
        <v>3.66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4.9995468551749127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0.1414143561512051</v>
      </c>
      <c r="AD94">
        <f t="shared" si="4"/>
        <v>15.868132499023705</v>
      </c>
      <c r="AE94">
        <f>'IDT-1'!D94</f>
        <v>0</v>
      </c>
      <c r="AF94" s="26"/>
      <c r="AG94">
        <f t="shared" si="5"/>
        <v>15.868132499023705</v>
      </c>
      <c r="AI94" s="75">
        <f>PXIL!L94</f>
        <v>0</v>
      </c>
      <c r="AJ94" s="75">
        <f>PXIL!R94</f>
        <v>0</v>
      </c>
      <c r="AK94" s="75">
        <f>RTM_IEX!L94</f>
        <v>2.2200000000000002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4.9995468551749127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0.1414143561512051</v>
      </c>
      <c r="AD95">
        <f t="shared" si="4"/>
        <v>15.868132499023705</v>
      </c>
      <c r="AE95">
        <f>'IDT-1'!D95</f>
        <v>0</v>
      </c>
      <c r="AF95" s="26"/>
      <c r="AG95">
        <f t="shared" si="5"/>
        <v>15.868132499023705</v>
      </c>
      <c r="AI95" s="75">
        <f>PXIL!L95</f>
        <v>0</v>
      </c>
      <c r="AJ95" s="75">
        <f>PXIL!R95</f>
        <v>0</v>
      </c>
      <c r="AK95" s="75">
        <f>RTM_IEX!L95</f>
        <v>2.2200000000000002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4.9995468551749127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0.1388623561512051</v>
      </c>
      <c r="AD96">
        <f t="shared" si="4"/>
        <v>15.580684499023706</v>
      </c>
      <c r="AE96">
        <f>'IDT-1'!D96</f>
        <v>0</v>
      </c>
      <c r="AF96" s="26"/>
      <c r="AG96">
        <f t="shared" si="5"/>
        <v>15.580684499023706</v>
      </c>
      <c r="AI96" s="75">
        <f>PXIL!L96</f>
        <v>0</v>
      </c>
      <c r="AJ96" s="75">
        <f>PXIL!R96</f>
        <v>0</v>
      </c>
      <c r="AK96" s="75">
        <f>RTM_IEX!L96</f>
        <v>1.93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4.9995468551749127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0.1744143561512051</v>
      </c>
      <c r="AD97">
        <f t="shared" si="4"/>
        <v>19.585132499023704</v>
      </c>
      <c r="AE97">
        <f>'IDT-1'!D97</f>
        <v>0</v>
      </c>
      <c r="AF97" s="26"/>
      <c r="AG97">
        <f t="shared" si="5"/>
        <v>19.585132499023704</v>
      </c>
      <c r="AI97" s="75">
        <f>PXIL!L97</f>
        <v>0</v>
      </c>
      <c r="AJ97" s="75">
        <f>PXIL!R97</f>
        <v>0</v>
      </c>
      <c r="AK97" s="75">
        <f>RTM_IEX!L97</f>
        <v>5.97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4.9995468551749127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0.13519554743449808</v>
      </c>
      <c r="AD98">
        <f t="shared" si="4"/>
        <v>12.154351307740415</v>
      </c>
      <c r="AE98">
        <f>'IDT-1'!D98</f>
        <v>0</v>
      </c>
      <c r="AF98" s="26"/>
      <c r="AG98">
        <f t="shared" si="5"/>
        <v>12.154351307740415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-1.5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0.13179467878707099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0.11567999999999987</v>
      </c>
      <c r="AB99" s="117">
        <f t="shared" si="6"/>
        <v>0</v>
      </c>
      <c r="AC99">
        <f t="shared" si="6"/>
        <v>4.2181647229630297E-3</v>
      </c>
      <c r="AD99">
        <f t="shared" si="6"/>
        <v>0.47291901406410791</v>
      </c>
      <c r="AE99">
        <f t="shared" ref="AE99:AR99" si="7">SUM(AE3:AE98)/4000</f>
        <v>0</v>
      </c>
      <c r="AG99">
        <f t="shared" si="7"/>
        <v>0.47291901406410791</v>
      </c>
      <c r="AI99">
        <f t="shared" si="7"/>
        <v>0</v>
      </c>
      <c r="AJ99">
        <f t="shared" si="7"/>
        <v>0</v>
      </c>
      <c r="AK99">
        <f t="shared" si="7"/>
        <v>0.1347575</v>
      </c>
      <c r="AL99">
        <f t="shared" si="7"/>
        <v>-3.7500000000000001E-4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44571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12.775983999999999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0.1124286592</v>
      </c>
      <c r="AD3">
        <f>SUM(B3:AB3,AI3:AR3)-AC3</f>
        <v>12.663555340799999</v>
      </c>
      <c r="AE3">
        <v>0</v>
      </c>
      <c r="AF3" s="26"/>
      <c r="AG3">
        <f>SUM(AD3:AF3)</f>
        <v>12.663555340799999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11.21814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9.8719632000000002E-2</v>
      </c>
      <c r="AD4">
        <f t="shared" ref="AD4:AD67" si="1">SUM(B4:AB4,AI4:AR4)-AC4</f>
        <v>11.119420368</v>
      </c>
      <c r="AE4">
        <v>0</v>
      </c>
      <c r="AF4" s="26"/>
      <c r="AG4">
        <f t="shared" ref="AG4:AG67" si="2">SUM(AD4:AF4)</f>
        <v>11.119420368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14.446417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0.13056046960000001</v>
      </c>
      <c r="AD5">
        <f t="shared" si="1"/>
        <v>14.7058565304</v>
      </c>
      <c r="AE5">
        <v>0</v>
      </c>
      <c r="AF5" s="26"/>
      <c r="AG5">
        <f t="shared" si="2"/>
        <v>14.7058565304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10.708786999999999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9.4237325600000005E-2</v>
      </c>
      <c r="AD6">
        <f t="shared" si="1"/>
        <v>10.614549674399999</v>
      </c>
      <c r="AE6">
        <v>0</v>
      </c>
      <c r="AF6" s="26"/>
      <c r="AG6">
        <f t="shared" si="2"/>
        <v>10.614549674399999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10.215915000000001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8.9900052000000008E-2</v>
      </c>
      <c r="AD7">
        <f t="shared" si="1"/>
        <v>10.126014948</v>
      </c>
      <c r="AE7">
        <v>0</v>
      </c>
      <c r="AF7" s="26"/>
      <c r="AG7">
        <f t="shared" si="2"/>
        <v>10.126014948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10.188686000000001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8.9660436800000007E-2</v>
      </c>
      <c r="AD8">
        <f t="shared" si="1"/>
        <v>10.099025563200001</v>
      </c>
      <c r="AE8">
        <v>0</v>
      </c>
      <c r="AF8" s="26"/>
      <c r="AG8">
        <f t="shared" si="2"/>
        <v>10.099025563200001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6.1950399999999997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5.4516351999999997E-2</v>
      </c>
      <c r="AD9">
        <f t="shared" si="1"/>
        <v>6.1405236479999994</v>
      </c>
      <c r="AE9">
        <v>0</v>
      </c>
      <c r="AF9" s="26"/>
      <c r="AG9">
        <f t="shared" si="2"/>
        <v>6.1405236479999994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7.6945389999999998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6.7711943199999999E-2</v>
      </c>
      <c r="AD10">
        <f t="shared" si="1"/>
        <v>7.6268270567999998</v>
      </c>
      <c r="AE10">
        <v>0</v>
      </c>
      <c r="AF10" s="26"/>
      <c r="AG10">
        <f t="shared" si="2"/>
        <v>7.6268270567999998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10.078853000000001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8.8693906400000008E-2</v>
      </c>
      <c r="AD11">
        <f t="shared" si="1"/>
        <v>9.9901590936000009</v>
      </c>
      <c r="AE11">
        <v>0</v>
      </c>
      <c r="AF11" s="26"/>
      <c r="AG11">
        <f t="shared" si="2"/>
        <v>9.9901590936000009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13.897971999999999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0.1223021536</v>
      </c>
      <c r="AD12">
        <f t="shared" si="1"/>
        <v>13.7756698464</v>
      </c>
      <c r="AE12">
        <v>0</v>
      </c>
      <c r="AF12" s="26"/>
      <c r="AG12">
        <f t="shared" si="2"/>
        <v>13.7756698464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12.652331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0.11134051280000001</v>
      </c>
      <c r="AD13">
        <f t="shared" si="1"/>
        <v>12.5409904872</v>
      </c>
      <c r="AE13">
        <v>0</v>
      </c>
      <c r="AF13" s="26"/>
      <c r="AG13">
        <f t="shared" si="2"/>
        <v>12.5409904872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14.446417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0.67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0.1330244696</v>
      </c>
      <c r="AD14">
        <f t="shared" si="1"/>
        <v>14.9833925304</v>
      </c>
      <c r="AE14">
        <v>0</v>
      </c>
      <c r="AF14" s="26"/>
      <c r="AG14">
        <f t="shared" si="2"/>
        <v>14.9833925304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14.446417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0.67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0.1330244696</v>
      </c>
      <c r="AD15">
        <f t="shared" si="1"/>
        <v>14.9833925304</v>
      </c>
      <c r="AE15">
        <v>0</v>
      </c>
      <c r="AF15" s="26"/>
      <c r="AG15">
        <f t="shared" si="2"/>
        <v>14.9833925304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11.451523999999999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0.1007734112</v>
      </c>
      <c r="AD16">
        <f t="shared" si="1"/>
        <v>11.350750588799999</v>
      </c>
      <c r="AE16">
        <v>0</v>
      </c>
      <c r="AF16" s="26"/>
      <c r="AG16">
        <f t="shared" si="2"/>
        <v>11.350750588799999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14.446417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0.48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0.13135246960000002</v>
      </c>
      <c r="AD17">
        <f t="shared" si="1"/>
        <v>14.795064530400001</v>
      </c>
      <c r="AE17">
        <v>0</v>
      </c>
      <c r="AF17" s="26"/>
      <c r="AG17">
        <f t="shared" si="2"/>
        <v>14.795064530400001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14.446417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1.35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0.13900846960000002</v>
      </c>
      <c r="AD18">
        <f t="shared" si="1"/>
        <v>15.6574085304</v>
      </c>
      <c r="AE18">
        <v>0</v>
      </c>
      <c r="AF18" s="26"/>
      <c r="AG18">
        <f t="shared" si="2"/>
        <v>15.6574085304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6.65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0.18564846960000003</v>
      </c>
      <c r="AD19">
        <f t="shared" si="1"/>
        <v>20.910768530400002</v>
      </c>
      <c r="AE19">
        <v>0</v>
      </c>
      <c r="AF19" s="26"/>
      <c r="AG19">
        <f t="shared" si="2"/>
        <v>20.910768530400002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5.1100000000000003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0.1720964696</v>
      </c>
      <c r="AD20">
        <f t="shared" si="1"/>
        <v>19.3843205304</v>
      </c>
      <c r="AE20">
        <v>0</v>
      </c>
      <c r="AF20" s="26"/>
      <c r="AG20">
        <f t="shared" si="2"/>
        <v>19.3843205304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6.74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0.18644046959999999</v>
      </c>
      <c r="AD21">
        <f t="shared" si="1"/>
        <v>20.999976530399998</v>
      </c>
      <c r="AE21">
        <v>0</v>
      </c>
      <c r="AF21" s="26"/>
      <c r="AG21">
        <f t="shared" si="2"/>
        <v>20.999976530399998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3.95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0.1618884696</v>
      </c>
      <c r="AD22">
        <f t="shared" si="1"/>
        <v>18.234528530399999</v>
      </c>
      <c r="AE22">
        <v>0</v>
      </c>
      <c r="AF22" s="26"/>
      <c r="AG22">
        <f t="shared" si="2"/>
        <v>18.234528530399999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14.446417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0.39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0.13056046960000001</v>
      </c>
      <c r="AD23">
        <f t="shared" si="1"/>
        <v>14.7058565304</v>
      </c>
      <c r="AE23">
        <v>0</v>
      </c>
      <c r="AF23" s="26"/>
      <c r="AG23">
        <f t="shared" si="2"/>
        <v>14.7058565304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6.94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0.18820046960000003</v>
      </c>
      <c r="AD24">
        <f t="shared" si="1"/>
        <v>21.1982165304</v>
      </c>
      <c r="AE24">
        <v>0</v>
      </c>
      <c r="AF24" s="26"/>
      <c r="AG24">
        <f t="shared" si="2"/>
        <v>21.1982165304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5.78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0.17799246960000004</v>
      </c>
      <c r="AD25">
        <f t="shared" si="1"/>
        <v>20.048424530400002</v>
      </c>
      <c r="AE25">
        <v>0</v>
      </c>
      <c r="AF25" s="26"/>
      <c r="AG25">
        <f t="shared" si="2"/>
        <v>20.048424530400002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9.5399999999999991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0.21108046960000001</v>
      </c>
      <c r="AD26">
        <f t="shared" si="1"/>
        <v>23.775336530400001</v>
      </c>
      <c r="AE26">
        <v>0</v>
      </c>
      <c r="AF26" s="26"/>
      <c r="AG26">
        <f t="shared" si="2"/>
        <v>23.775336530400001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4.05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0.16276846960000002</v>
      </c>
      <c r="AD27">
        <f t="shared" si="1"/>
        <v>18.333648530400001</v>
      </c>
      <c r="AE27">
        <v>0</v>
      </c>
      <c r="AF27" s="26"/>
      <c r="AG27">
        <f t="shared" si="2"/>
        <v>18.333648530400001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7.42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0.19242446960000001</v>
      </c>
      <c r="AD28">
        <f t="shared" si="1"/>
        <v>21.6739925304</v>
      </c>
      <c r="AE28">
        <v>0</v>
      </c>
      <c r="AF28" s="26"/>
      <c r="AG28">
        <f t="shared" si="2"/>
        <v>21.6739925304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0.20342446959999999</v>
      </c>
      <c r="AD29">
        <f t="shared" si="1"/>
        <v>22.912992530399997</v>
      </c>
      <c r="AE29">
        <v>0</v>
      </c>
      <c r="AF29" s="26"/>
      <c r="AG29">
        <f t="shared" si="2"/>
        <v>22.912992530399997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14.13105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0.12435324</v>
      </c>
      <c r="AD30">
        <f t="shared" si="1"/>
        <v>14.006696760000001</v>
      </c>
      <c r="AE30">
        <v>0</v>
      </c>
      <c r="AF30" s="26"/>
      <c r="AG30">
        <f t="shared" si="2"/>
        <v>14.006696760000001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6.84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0.18732046960000001</v>
      </c>
      <c r="AD31">
        <f t="shared" si="1"/>
        <v>21.099096530400001</v>
      </c>
      <c r="AE31">
        <v>0</v>
      </c>
      <c r="AF31" s="26"/>
      <c r="AG31">
        <f t="shared" si="2"/>
        <v>21.099096530400001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5.49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0.17544046960000001</v>
      </c>
      <c r="AD32">
        <f t="shared" si="1"/>
        <v>19.760976530399997</v>
      </c>
      <c r="AE32">
        <v>0</v>
      </c>
      <c r="AF32" s="26"/>
      <c r="AG32">
        <f t="shared" si="2"/>
        <v>19.760976530399997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9.5399999999999991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0.21108046960000001</v>
      </c>
      <c r="AD33">
        <f t="shared" si="1"/>
        <v>23.775336530400001</v>
      </c>
      <c r="AE33">
        <v>0</v>
      </c>
      <c r="AF33" s="26"/>
      <c r="AG33">
        <f t="shared" si="2"/>
        <v>23.775336530400001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4.91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0.17033646960000001</v>
      </c>
      <c r="AD34">
        <f t="shared" si="1"/>
        <v>19.186080530400002</v>
      </c>
      <c r="AE34">
        <v>0</v>
      </c>
      <c r="AF34" s="26"/>
      <c r="AG34">
        <f t="shared" si="2"/>
        <v>19.186080530400002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6.74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0.18644046959999999</v>
      </c>
      <c r="AD35">
        <f t="shared" si="1"/>
        <v>20.999976530399998</v>
      </c>
      <c r="AE35">
        <v>0</v>
      </c>
      <c r="AF35" s="26"/>
      <c r="AG35">
        <f t="shared" si="2"/>
        <v>20.999976530399998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9.0500000000000007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0.20676846960000003</v>
      </c>
      <c r="AD36">
        <f t="shared" si="1"/>
        <v>23.289648530400001</v>
      </c>
      <c r="AE36">
        <v>0</v>
      </c>
      <c r="AF36" s="26"/>
      <c r="AG36">
        <f t="shared" si="2"/>
        <v>23.289648530400001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14.446417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0.28999999999999998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0.12968046960000001</v>
      </c>
      <c r="AD37">
        <f t="shared" si="1"/>
        <v>14.606736530399999</v>
      </c>
      <c r="AE37">
        <v>0</v>
      </c>
      <c r="AF37" s="26"/>
      <c r="AG37">
        <f t="shared" si="2"/>
        <v>14.606736530399999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0.19409646960000002</v>
      </c>
      <c r="AD38">
        <f t="shared" si="1"/>
        <v>21.862320530399998</v>
      </c>
      <c r="AE38">
        <v>0</v>
      </c>
      <c r="AF38" s="26"/>
      <c r="AG38">
        <f t="shared" si="2"/>
        <v>21.862320530399998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6.07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0.18054446960000001</v>
      </c>
      <c r="AD39">
        <f t="shared" si="1"/>
        <v>20.3358725304</v>
      </c>
      <c r="AE39">
        <v>0</v>
      </c>
      <c r="AF39" s="26"/>
      <c r="AG39">
        <f t="shared" si="2"/>
        <v>20.3358725304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9.5399999999999991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0.21108046960000001</v>
      </c>
      <c r="AD40">
        <f t="shared" si="1"/>
        <v>23.775336530400001</v>
      </c>
      <c r="AE40">
        <v>0</v>
      </c>
      <c r="AF40" s="26"/>
      <c r="AG40">
        <f t="shared" si="2"/>
        <v>23.775336530400001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6.74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0.18644046959999999</v>
      </c>
      <c r="AD41">
        <f t="shared" si="1"/>
        <v>20.999976530399998</v>
      </c>
      <c r="AE41">
        <v>0</v>
      </c>
      <c r="AF41" s="26"/>
      <c r="AG41">
        <f t="shared" si="2"/>
        <v>20.999976530399998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7.61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0.19409646960000002</v>
      </c>
      <c r="AD42">
        <f t="shared" si="1"/>
        <v>21.862320530399998</v>
      </c>
      <c r="AE42">
        <v>0</v>
      </c>
      <c r="AF42" s="26"/>
      <c r="AG42">
        <f t="shared" si="2"/>
        <v>21.862320530399998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5.49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0.17544046960000001</v>
      </c>
      <c r="AD43">
        <f t="shared" si="1"/>
        <v>19.760976530399997</v>
      </c>
      <c r="AE43">
        <v>0</v>
      </c>
      <c r="AF43" s="26"/>
      <c r="AG43">
        <f t="shared" si="2"/>
        <v>19.760976530399997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14.446417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0.39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0.13056046960000001</v>
      </c>
      <c r="AD44">
        <f t="shared" si="1"/>
        <v>14.7058565304</v>
      </c>
      <c r="AE44">
        <v>0</v>
      </c>
      <c r="AF44" s="26"/>
      <c r="AG44">
        <f t="shared" si="2"/>
        <v>14.7058565304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4.53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0.16699246960000003</v>
      </c>
      <c r="AD45">
        <f t="shared" si="1"/>
        <v>18.809424530400001</v>
      </c>
      <c r="AE45">
        <v>0</v>
      </c>
      <c r="AF45" s="26"/>
      <c r="AG45">
        <f t="shared" si="2"/>
        <v>18.809424530400001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0.17288846960000001</v>
      </c>
      <c r="AD46">
        <f t="shared" si="1"/>
        <v>19.473528530399999</v>
      </c>
      <c r="AE46">
        <v>0</v>
      </c>
      <c r="AF46" s="26"/>
      <c r="AG46">
        <f t="shared" si="2"/>
        <v>19.473528530399999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5.59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0.1763204696</v>
      </c>
      <c r="AD47">
        <f t="shared" si="1"/>
        <v>19.8600965304</v>
      </c>
      <c r="AE47">
        <v>0</v>
      </c>
      <c r="AF47" s="26"/>
      <c r="AG47">
        <f t="shared" si="2"/>
        <v>19.8600965304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0.14411246960000001</v>
      </c>
      <c r="AD48">
        <f t="shared" si="1"/>
        <v>16.2323045304</v>
      </c>
      <c r="AE48">
        <v>0</v>
      </c>
      <c r="AF48" s="26"/>
      <c r="AG48">
        <f t="shared" si="2"/>
        <v>16.2323045304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0.1381284696</v>
      </c>
      <c r="AD49">
        <f t="shared" si="1"/>
        <v>15.5582885304</v>
      </c>
      <c r="AE49">
        <v>0</v>
      </c>
      <c r="AF49" s="26"/>
      <c r="AG49">
        <f t="shared" si="2"/>
        <v>15.5582885304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5.39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0.17456046960000002</v>
      </c>
      <c r="AD50">
        <f t="shared" si="1"/>
        <v>19.661856530400001</v>
      </c>
      <c r="AE50">
        <v>0</v>
      </c>
      <c r="AF50" s="26"/>
      <c r="AG50">
        <f t="shared" si="2"/>
        <v>19.661856530400001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1.83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0.14323246960000002</v>
      </c>
      <c r="AD51">
        <f t="shared" si="1"/>
        <v>16.133184530400001</v>
      </c>
      <c r="AE51">
        <v>0</v>
      </c>
      <c r="AF51" s="26"/>
      <c r="AG51">
        <f t="shared" si="2"/>
        <v>16.133184530400001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6.26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0.18221646960000001</v>
      </c>
      <c r="AD52">
        <f t="shared" si="1"/>
        <v>20.524200530400002</v>
      </c>
      <c r="AE52">
        <v>0</v>
      </c>
      <c r="AF52" s="26"/>
      <c r="AG52">
        <f t="shared" si="2"/>
        <v>20.524200530400002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4.91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0.17033646960000001</v>
      </c>
      <c r="AD53">
        <f t="shared" si="1"/>
        <v>19.186080530400002</v>
      </c>
      <c r="AE53">
        <v>0</v>
      </c>
      <c r="AF53" s="26"/>
      <c r="AG53">
        <f t="shared" si="2"/>
        <v>19.186080530400002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8.48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0.20175246960000001</v>
      </c>
      <c r="AD54">
        <f t="shared" si="1"/>
        <v>22.724664530400002</v>
      </c>
      <c r="AE54">
        <v>0</v>
      </c>
      <c r="AF54" s="26"/>
      <c r="AG54">
        <f t="shared" si="2"/>
        <v>22.724664530400002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4.72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0.16866446960000001</v>
      </c>
      <c r="AD55">
        <f t="shared" si="1"/>
        <v>18.9977525304</v>
      </c>
      <c r="AE55">
        <v>0</v>
      </c>
      <c r="AF55" s="26"/>
      <c r="AG55">
        <f t="shared" si="2"/>
        <v>18.9977525304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5.1100000000000003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0.1720964696</v>
      </c>
      <c r="AD56">
        <f t="shared" si="1"/>
        <v>19.3843205304</v>
      </c>
      <c r="AE56">
        <v>0</v>
      </c>
      <c r="AF56" s="26"/>
      <c r="AG56">
        <f t="shared" si="2"/>
        <v>19.3843205304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6.46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0.18397646960000003</v>
      </c>
      <c r="AD57">
        <f t="shared" si="1"/>
        <v>20.7224405304</v>
      </c>
      <c r="AE57">
        <v>0</v>
      </c>
      <c r="AF57" s="26"/>
      <c r="AG57">
        <f t="shared" si="2"/>
        <v>20.7224405304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14.446417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0.13135246960000002</v>
      </c>
      <c r="AD58">
        <f t="shared" si="1"/>
        <v>14.795064530400001</v>
      </c>
      <c r="AE58">
        <v>0</v>
      </c>
      <c r="AF58" s="26"/>
      <c r="AG58">
        <f t="shared" si="2"/>
        <v>14.795064530400001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3.95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0.1618884696</v>
      </c>
      <c r="AD59">
        <f t="shared" si="1"/>
        <v>18.234528530399999</v>
      </c>
      <c r="AE59">
        <v>0</v>
      </c>
      <c r="AF59" s="26"/>
      <c r="AG59">
        <f t="shared" si="2"/>
        <v>18.234528530399999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5.88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0.1788724696</v>
      </c>
      <c r="AD60">
        <f t="shared" si="1"/>
        <v>20.147544530399998</v>
      </c>
      <c r="AE60">
        <v>0</v>
      </c>
      <c r="AF60" s="26"/>
      <c r="AG60">
        <f t="shared" si="2"/>
        <v>20.147544530399998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0.21108046960000001</v>
      </c>
      <c r="AD61">
        <f t="shared" si="1"/>
        <v>23.775336530400001</v>
      </c>
      <c r="AE61">
        <v>0</v>
      </c>
      <c r="AF61" s="26"/>
      <c r="AG61">
        <f t="shared" si="2"/>
        <v>23.775336530400001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5.68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0.17711246960000002</v>
      </c>
      <c r="AD62">
        <f t="shared" si="1"/>
        <v>19.949304530399999</v>
      </c>
      <c r="AE62">
        <v>0</v>
      </c>
      <c r="AF62" s="26"/>
      <c r="AG62">
        <f t="shared" si="2"/>
        <v>19.949304530399999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6.26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0.18221646960000001</v>
      </c>
      <c r="AD63">
        <f t="shared" si="1"/>
        <v>20.524200530400002</v>
      </c>
      <c r="AE63">
        <v>0</v>
      </c>
      <c r="AF63" s="26"/>
      <c r="AG63">
        <f t="shared" si="2"/>
        <v>20.524200530400002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6.74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0.18644046959999999</v>
      </c>
      <c r="AD64">
        <f t="shared" si="1"/>
        <v>20.999976530399998</v>
      </c>
      <c r="AE64">
        <v>0</v>
      </c>
      <c r="AF64" s="26"/>
      <c r="AG64">
        <f t="shared" si="2"/>
        <v>20.999976530399998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0.57999999999999996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0.13223246960000001</v>
      </c>
      <c r="AD65">
        <f t="shared" si="1"/>
        <v>14.8941845304</v>
      </c>
      <c r="AE65">
        <v>0</v>
      </c>
      <c r="AF65" s="26"/>
      <c r="AG65">
        <f t="shared" si="2"/>
        <v>14.8941845304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0.17288846960000001</v>
      </c>
      <c r="AD66">
        <f t="shared" si="1"/>
        <v>19.473528530399999</v>
      </c>
      <c r="AE66">
        <v>0</v>
      </c>
      <c r="AF66" s="26"/>
      <c r="AG66">
        <f t="shared" si="2"/>
        <v>19.473528530399999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7.61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0.19409646960000002</v>
      </c>
      <c r="AD67">
        <f t="shared" si="1"/>
        <v>21.862320530399998</v>
      </c>
      <c r="AE67">
        <v>0</v>
      </c>
      <c r="AF67" s="26"/>
      <c r="AG67">
        <f t="shared" si="2"/>
        <v>21.862320530399998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0.21108046960000001</v>
      </c>
      <c r="AD68">
        <f t="shared" ref="AD68:AD98" si="4">SUM(B68:AB68,AI68:AR68)-AC68</f>
        <v>23.775336530400001</v>
      </c>
      <c r="AE68">
        <v>0</v>
      </c>
      <c r="AF68" s="26"/>
      <c r="AG68">
        <f t="shared" ref="AG68:AG98" si="5">SUM(AD68:AF68)</f>
        <v>23.775336530400001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7.71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0.19497646960000004</v>
      </c>
      <c r="AD69">
        <f t="shared" si="4"/>
        <v>21.961440530400001</v>
      </c>
      <c r="AE69">
        <v>0</v>
      </c>
      <c r="AF69" s="26"/>
      <c r="AG69">
        <f t="shared" si="5"/>
        <v>21.961440530400001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7.03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0.18899246960000002</v>
      </c>
      <c r="AD70">
        <f t="shared" si="4"/>
        <v>21.287424530400003</v>
      </c>
      <c r="AE70">
        <v>0</v>
      </c>
      <c r="AF70" s="26"/>
      <c r="AG70">
        <f t="shared" si="5"/>
        <v>21.287424530400003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0.21108046960000001</v>
      </c>
      <c r="AD71">
        <f t="shared" si="4"/>
        <v>23.775336530400001</v>
      </c>
      <c r="AE71">
        <v>0</v>
      </c>
      <c r="AF71" s="26"/>
      <c r="AG71">
        <f t="shared" si="5"/>
        <v>23.775336530400001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0.39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0.13056046960000001</v>
      </c>
      <c r="AD72">
        <f t="shared" si="4"/>
        <v>14.7058565304</v>
      </c>
      <c r="AE72">
        <v>0</v>
      </c>
      <c r="AF72" s="26"/>
      <c r="AG72">
        <f t="shared" si="5"/>
        <v>14.7058565304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6.17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0.1814244696</v>
      </c>
      <c r="AD73">
        <f t="shared" si="4"/>
        <v>20.434992530399999</v>
      </c>
      <c r="AE73">
        <v>0</v>
      </c>
      <c r="AF73" s="26"/>
      <c r="AG73">
        <f t="shared" si="5"/>
        <v>20.434992530399999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6.55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0.18476846960000001</v>
      </c>
      <c r="AD74">
        <f t="shared" si="4"/>
        <v>20.811648530399999</v>
      </c>
      <c r="AE74">
        <v>0</v>
      </c>
      <c r="AF74" s="26"/>
      <c r="AG74">
        <f t="shared" si="5"/>
        <v>20.811648530399999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0.21108046960000001</v>
      </c>
      <c r="AD75">
        <f t="shared" si="4"/>
        <v>23.775336530400001</v>
      </c>
      <c r="AE75">
        <v>0</v>
      </c>
      <c r="AF75" s="26"/>
      <c r="AG75">
        <f t="shared" si="5"/>
        <v>23.775336530400001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4.43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0.16611246960000001</v>
      </c>
      <c r="AD76">
        <f t="shared" si="4"/>
        <v>18.710304530399998</v>
      </c>
      <c r="AE76">
        <v>0</v>
      </c>
      <c r="AF76" s="26"/>
      <c r="AG76">
        <f t="shared" si="5"/>
        <v>18.710304530399998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2.95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0.1530884696</v>
      </c>
      <c r="AD77">
        <f t="shared" si="4"/>
        <v>17.243328530399999</v>
      </c>
      <c r="AE77">
        <v>0</v>
      </c>
      <c r="AF77" s="26"/>
      <c r="AG77">
        <f t="shared" si="5"/>
        <v>17.243328530399999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0.15335246960000001</v>
      </c>
      <c r="AD78">
        <f t="shared" si="4"/>
        <v>17.273064530399999</v>
      </c>
      <c r="AE78">
        <v>0</v>
      </c>
      <c r="AF78" s="26"/>
      <c r="AG78">
        <f t="shared" si="5"/>
        <v>17.273064530399999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0.13003246960000001</v>
      </c>
      <c r="AD79">
        <f t="shared" si="4"/>
        <v>14.646384530400001</v>
      </c>
      <c r="AE79">
        <v>0</v>
      </c>
      <c r="AF79" s="26"/>
      <c r="AG79">
        <f t="shared" si="5"/>
        <v>14.646384530400001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5.33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0.17403246960000002</v>
      </c>
      <c r="AD80">
        <f t="shared" si="4"/>
        <v>19.602384530400002</v>
      </c>
      <c r="AE80">
        <v>0</v>
      </c>
      <c r="AF80" s="26"/>
      <c r="AG80">
        <f t="shared" si="5"/>
        <v>19.602384530400002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0.18564846960000003</v>
      </c>
      <c r="AD81">
        <f t="shared" si="4"/>
        <v>20.910768530400002</v>
      </c>
      <c r="AE81">
        <v>0</v>
      </c>
      <c r="AF81" s="26"/>
      <c r="AG81">
        <f t="shared" si="5"/>
        <v>20.910768530400002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9.5399999999999991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0.21108046960000001</v>
      </c>
      <c r="AD82">
        <f t="shared" si="4"/>
        <v>23.775336530400001</v>
      </c>
      <c r="AE82">
        <v>0</v>
      </c>
      <c r="AF82" s="26"/>
      <c r="AG82">
        <f t="shared" si="5"/>
        <v>23.775336530400001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0.21108046960000001</v>
      </c>
      <c r="AD83">
        <f t="shared" si="4"/>
        <v>23.775336530400001</v>
      </c>
      <c r="AE83">
        <v>0</v>
      </c>
      <c r="AF83" s="26"/>
      <c r="AG83">
        <f t="shared" si="5"/>
        <v>23.775336530400001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8.77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0.20430446960000001</v>
      </c>
      <c r="AD84">
        <f t="shared" si="4"/>
        <v>23.0121125304</v>
      </c>
      <c r="AE84">
        <v>0</v>
      </c>
      <c r="AF84" s="26"/>
      <c r="AG84">
        <f t="shared" si="5"/>
        <v>23.0121125304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0.21108046960000001</v>
      </c>
      <c r="AD85">
        <f t="shared" si="4"/>
        <v>23.775336530400001</v>
      </c>
      <c r="AE85">
        <v>0</v>
      </c>
      <c r="AF85" s="26"/>
      <c r="AG85">
        <f t="shared" si="5"/>
        <v>23.775336530400001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0.13557646960000003</v>
      </c>
      <c r="AD86">
        <f t="shared" si="4"/>
        <v>15.270840530400001</v>
      </c>
      <c r="AE86">
        <v>0</v>
      </c>
      <c r="AF86" s="26"/>
      <c r="AG86">
        <f t="shared" si="5"/>
        <v>15.270840530400001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0.19752846960000001</v>
      </c>
      <c r="AD87">
        <f t="shared" si="4"/>
        <v>22.248888530399999</v>
      </c>
      <c r="AE87">
        <v>0</v>
      </c>
      <c r="AF87" s="26"/>
      <c r="AG87">
        <f t="shared" si="5"/>
        <v>22.248888530399999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7.22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0.1906644696</v>
      </c>
      <c r="AD88">
        <f t="shared" si="4"/>
        <v>21.475752530399998</v>
      </c>
      <c r="AE88">
        <v>0</v>
      </c>
      <c r="AF88" s="26"/>
      <c r="AG88">
        <f t="shared" si="5"/>
        <v>21.475752530399998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9.5399999999999991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0.21108046960000001</v>
      </c>
      <c r="AD89">
        <f t="shared" si="4"/>
        <v>23.775336530400001</v>
      </c>
      <c r="AE89">
        <v>0</v>
      </c>
      <c r="AF89" s="26"/>
      <c r="AG89">
        <f t="shared" si="5"/>
        <v>23.775336530400001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3.47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0.1576644696</v>
      </c>
      <c r="AD90">
        <f t="shared" si="4"/>
        <v>17.758752530399999</v>
      </c>
      <c r="AE90">
        <v>0</v>
      </c>
      <c r="AF90" s="26"/>
      <c r="AG90">
        <f t="shared" si="5"/>
        <v>17.758752530399999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3.95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0.1618884696</v>
      </c>
      <c r="AD91">
        <f t="shared" si="4"/>
        <v>18.234528530399999</v>
      </c>
      <c r="AE91">
        <v>0</v>
      </c>
      <c r="AF91" s="26"/>
      <c r="AG91">
        <f t="shared" si="5"/>
        <v>18.234528530399999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5.1100000000000003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0.1720964696</v>
      </c>
      <c r="AD92">
        <f t="shared" si="4"/>
        <v>19.3843205304</v>
      </c>
      <c r="AE92">
        <v>0</v>
      </c>
      <c r="AF92" s="26"/>
      <c r="AG92">
        <f t="shared" si="5"/>
        <v>19.3843205304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13.993066000000001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0.12313898080000002</v>
      </c>
      <c r="AD93">
        <f t="shared" si="4"/>
        <v>13.8699270192</v>
      </c>
      <c r="AE93">
        <v>0</v>
      </c>
      <c r="AF93" s="26"/>
      <c r="AG93">
        <f t="shared" si="5"/>
        <v>13.8699270192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4.43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0.16611246960000001</v>
      </c>
      <c r="AD94">
        <f t="shared" si="4"/>
        <v>18.710304530399998</v>
      </c>
      <c r="AE94">
        <v>0</v>
      </c>
      <c r="AF94" s="26"/>
      <c r="AG94">
        <f t="shared" si="5"/>
        <v>18.710304530399998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1.93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0.14411246960000001</v>
      </c>
      <c r="AD95">
        <f t="shared" si="4"/>
        <v>16.2323045304</v>
      </c>
      <c r="AE95">
        <v>0</v>
      </c>
      <c r="AF95" s="26"/>
      <c r="AG95">
        <f t="shared" si="5"/>
        <v>16.2323045304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1.54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0.1406804696</v>
      </c>
      <c r="AD96">
        <f t="shared" si="4"/>
        <v>15.8457365304</v>
      </c>
      <c r="AE96">
        <v>0</v>
      </c>
      <c r="AF96" s="26"/>
      <c r="AG96">
        <f t="shared" si="5"/>
        <v>15.8457365304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2.31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0.1474564696</v>
      </c>
      <c r="AD97">
        <f t="shared" si="4"/>
        <v>16.608960530399997</v>
      </c>
      <c r="AE97">
        <v>0</v>
      </c>
      <c r="AF97" s="26"/>
      <c r="AG97">
        <f t="shared" si="5"/>
        <v>16.608960530399997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0.12800846960000001</v>
      </c>
      <c r="AD98">
        <f t="shared" si="4"/>
        <v>14.418408530400001</v>
      </c>
      <c r="AE98">
        <v>0</v>
      </c>
      <c r="AF98" s="26"/>
      <c r="AG98">
        <f t="shared" si="5"/>
        <v>14.418408530400001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0.33606362450000055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0.10844500000000004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3.9116758955999994E-3</v>
      </c>
      <c r="AD99">
        <f t="shared" si="6"/>
        <v>0.44059694860439991</v>
      </c>
      <c r="AE99">
        <f t="shared" ref="AE99:AR99" si="8">SUM(AE3:AE98)/4000</f>
        <v>0</v>
      </c>
      <c r="AG99">
        <f t="shared" si="8"/>
        <v>0.44059694860439991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120</v>
      </c>
      <c r="C3" s="16">
        <f>'[1]21'!C5</f>
        <v>0</v>
      </c>
      <c r="D3" s="16">
        <f>'[1]21'!D5</f>
        <v>203</v>
      </c>
      <c r="E3" s="16">
        <f>'[1]21'!E5</f>
        <v>0</v>
      </c>
      <c r="F3" s="15">
        <f>SUM(B3:E3)</f>
        <v>323</v>
      </c>
      <c r="G3" s="15">
        <f>'[1]21'!H5</f>
        <v>-0.5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'[1]21'!B6</f>
        <v>120</v>
      </c>
      <c r="C4" s="16">
        <f>'[1]21'!C6</f>
        <v>0</v>
      </c>
      <c r="D4" s="16">
        <f>'[1]21'!D6</f>
        <v>203</v>
      </c>
      <c r="E4" s="16">
        <f>'[1]21'!E6</f>
        <v>0</v>
      </c>
      <c r="F4" s="15">
        <f>SUM(B4:E4)</f>
        <v>323</v>
      </c>
      <c r="G4" s="15">
        <f>'[1]21'!H6</f>
        <v>-0.5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'[1]21'!B7</f>
        <v>120</v>
      </c>
      <c r="C5" s="16">
        <f>'[1]21'!C7</f>
        <v>0</v>
      </c>
      <c r="D5" s="16">
        <f>'[1]21'!D7</f>
        <v>203</v>
      </c>
      <c r="E5" s="16">
        <f>'[1]21'!E7</f>
        <v>0</v>
      </c>
      <c r="F5" s="15">
        <f t="shared" ref="F5:F68" si="6">SUM(B5:E5)</f>
        <v>323</v>
      </c>
      <c r="G5" s="15">
        <f>'[1]21'!H7</f>
        <v>-0.5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'[1]21'!B8</f>
        <v>120</v>
      </c>
      <c r="C6" s="16">
        <f>'[1]21'!C8</f>
        <v>0</v>
      </c>
      <c r="D6" s="16">
        <f>'[1]21'!D8</f>
        <v>203</v>
      </c>
      <c r="E6" s="16">
        <f>'[1]21'!E8</f>
        <v>0</v>
      </c>
      <c r="F6" s="15">
        <f t="shared" si="6"/>
        <v>323</v>
      </c>
      <c r="G6" s="15">
        <f>'[1]21'!H8</f>
        <v>-0.5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'[1]21'!B9</f>
        <v>120</v>
      </c>
      <c r="C7" s="16">
        <f>'[1]21'!C9</f>
        <v>0</v>
      </c>
      <c r="D7" s="16">
        <f>'[1]21'!D9</f>
        <v>203</v>
      </c>
      <c r="E7" s="16">
        <f>'[1]21'!E9</f>
        <v>0</v>
      </c>
      <c r="F7" s="15">
        <f t="shared" si="6"/>
        <v>323</v>
      </c>
      <c r="G7" s="15">
        <f>'[1]21'!H9</f>
        <v>-0.5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'[1]21'!B10</f>
        <v>120</v>
      </c>
      <c r="C8" s="16">
        <f>'[1]21'!C10</f>
        <v>0</v>
      </c>
      <c r="D8" s="16">
        <f>'[1]21'!D10</f>
        <v>203</v>
      </c>
      <c r="E8" s="16">
        <f>'[1]21'!E10</f>
        <v>0</v>
      </c>
      <c r="F8" s="15">
        <f t="shared" si="6"/>
        <v>323</v>
      </c>
      <c r="G8" s="15">
        <f>'[1]21'!H10</f>
        <v>-0.5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'[1]21'!B11</f>
        <v>120</v>
      </c>
      <c r="C9" s="16">
        <f>'[1]21'!C11</f>
        <v>0</v>
      </c>
      <c r="D9" s="16">
        <f>'[1]21'!D11</f>
        <v>203</v>
      </c>
      <c r="E9" s="16">
        <f>'[1]21'!E11</f>
        <v>0</v>
      </c>
      <c r="F9" s="15">
        <f t="shared" si="6"/>
        <v>323</v>
      </c>
      <c r="G9" s="15">
        <f>'[1]21'!H11</f>
        <v>-0.5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'[1]21'!B12</f>
        <v>120</v>
      </c>
      <c r="C10" s="16">
        <f>'[1]21'!C12</f>
        <v>0</v>
      </c>
      <c r="D10" s="16">
        <f>'[1]21'!D12</f>
        <v>203</v>
      </c>
      <c r="E10" s="16">
        <f>'[1]21'!E12</f>
        <v>0</v>
      </c>
      <c r="F10" s="15">
        <f t="shared" si="6"/>
        <v>323</v>
      </c>
      <c r="G10" s="15">
        <f>'[1]21'!H12</f>
        <v>-0.5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'[1]21'!B13</f>
        <v>120</v>
      </c>
      <c r="C11" s="16">
        <f>'[1]21'!C13</f>
        <v>0</v>
      </c>
      <c r="D11" s="16">
        <f>'[1]21'!D13</f>
        <v>203</v>
      </c>
      <c r="E11" s="16">
        <f>'[1]21'!E13</f>
        <v>0</v>
      </c>
      <c r="F11" s="15">
        <f t="shared" si="6"/>
        <v>323</v>
      </c>
      <c r="G11" s="15">
        <f>'[1]21'!H13</f>
        <v>-0.5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'[1]21'!B14</f>
        <v>120</v>
      </c>
      <c r="C12" s="16">
        <f>'[1]21'!C14</f>
        <v>0</v>
      </c>
      <c r="D12" s="16">
        <f>'[1]21'!D14</f>
        <v>203</v>
      </c>
      <c r="E12" s="16">
        <f>'[1]21'!E14</f>
        <v>0</v>
      </c>
      <c r="F12" s="15">
        <f t="shared" si="6"/>
        <v>323</v>
      </c>
      <c r="G12" s="15">
        <f>'[1]21'!H14</f>
        <v>-0.5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'[1]21'!B15</f>
        <v>120</v>
      </c>
      <c r="C13" s="16">
        <f>'[1]21'!C15</f>
        <v>0</v>
      </c>
      <c r="D13" s="16">
        <f>'[1]21'!D15</f>
        <v>203</v>
      </c>
      <c r="E13" s="16">
        <f>'[1]21'!E15</f>
        <v>0</v>
      </c>
      <c r="F13" s="15">
        <f t="shared" si="6"/>
        <v>323</v>
      </c>
      <c r="G13" s="15">
        <f>'[1]21'!H15</f>
        <v>-0.5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'[1]21'!B16</f>
        <v>120</v>
      </c>
      <c r="C14" s="16">
        <f>'[1]21'!C16</f>
        <v>0</v>
      </c>
      <c r="D14" s="16">
        <f>'[1]21'!D16</f>
        <v>203</v>
      </c>
      <c r="E14" s="16">
        <f>'[1]21'!E16</f>
        <v>0</v>
      </c>
      <c r="F14" s="15">
        <f t="shared" si="6"/>
        <v>323</v>
      </c>
      <c r="G14" s="15">
        <f>'[1]21'!H16</f>
        <v>-0.5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'[1]21'!B17</f>
        <v>120</v>
      </c>
      <c r="C15" s="16">
        <f>'[1]21'!C17</f>
        <v>0</v>
      </c>
      <c r="D15" s="16">
        <f>'[1]21'!D17</f>
        <v>203</v>
      </c>
      <c r="E15" s="16">
        <f>'[1]21'!E17</f>
        <v>0</v>
      </c>
      <c r="F15" s="15">
        <f t="shared" si="6"/>
        <v>323</v>
      </c>
      <c r="G15" s="15">
        <f>'[1]21'!H17</f>
        <v>-0.5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'[1]21'!B18</f>
        <v>120</v>
      </c>
      <c r="C16" s="16">
        <f>'[1]21'!C18</f>
        <v>0</v>
      </c>
      <c r="D16" s="16">
        <f>'[1]21'!D18</f>
        <v>203</v>
      </c>
      <c r="E16" s="16">
        <f>'[1]21'!E18</f>
        <v>0</v>
      </c>
      <c r="F16" s="15">
        <f t="shared" si="6"/>
        <v>323</v>
      </c>
      <c r="G16" s="15">
        <f>'[1]21'!H18</f>
        <v>-0.5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'[1]21'!B19</f>
        <v>120</v>
      </c>
      <c r="C17" s="16">
        <f>'[1]21'!C19</f>
        <v>0</v>
      </c>
      <c r="D17" s="16">
        <f>'[1]21'!D19</f>
        <v>203</v>
      </c>
      <c r="E17" s="16">
        <f>'[1]21'!E19</f>
        <v>0</v>
      </c>
      <c r="F17" s="15">
        <f t="shared" si="6"/>
        <v>323</v>
      </c>
      <c r="G17" s="15">
        <f>'[1]21'!H19</f>
        <v>-0.5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'[1]21'!B20</f>
        <v>120</v>
      </c>
      <c r="C18" s="16">
        <f>'[1]21'!C20</f>
        <v>0</v>
      </c>
      <c r="D18" s="16">
        <f>'[1]21'!D20</f>
        <v>203</v>
      </c>
      <c r="E18" s="16">
        <f>'[1]21'!E20</f>
        <v>0</v>
      </c>
      <c r="F18" s="15">
        <f t="shared" si="6"/>
        <v>323</v>
      </c>
      <c r="G18" s="15">
        <f>'[1]21'!H20</f>
        <v>-0.5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'[1]21'!B21</f>
        <v>120</v>
      </c>
      <c r="C19" s="16">
        <f>'[1]21'!C21</f>
        <v>0</v>
      </c>
      <c r="D19" s="16">
        <f>'[1]21'!D21</f>
        <v>203</v>
      </c>
      <c r="E19" s="16">
        <f>'[1]21'!E21</f>
        <v>0</v>
      </c>
      <c r="F19" s="15">
        <f t="shared" si="6"/>
        <v>323</v>
      </c>
      <c r="G19" s="15">
        <f>'[1]21'!H21</f>
        <v>-0.5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'[1]21'!B22</f>
        <v>120</v>
      </c>
      <c r="C20" s="16">
        <f>'[1]21'!C22</f>
        <v>0</v>
      </c>
      <c r="D20" s="16">
        <f>'[1]21'!D22</f>
        <v>203</v>
      </c>
      <c r="E20" s="16">
        <f>'[1]21'!E22</f>
        <v>0</v>
      </c>
      <c r="F20" s="15">
        <f t="shared" si="6"/>
        <v>323</v>
      </c>
      <c r="G20" s="15">
        <f>'[1]21'!H22</f>
        <v>-0.5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'[1]21'!B23</f>
        <v>120</v>
      </c>
      <c r="C21" s="16">
        <f>'[1]21'!C23</f>
        <v>0</v>
      </c>
      <c r="D21" s="16">
        <f>'[1]21'!D23</f>
        <v>203</v>
      </c>
      <c r="E21" s="16">
        <f>'[1]21'!E23</f>
        <v>0</v>
      </c>
      <c r="F21" s="15">
        <f t="shared" si="6"/>
        <v>323</v>
      </c>
      <c r="G21" s="15">
        <f>'[1]21'!H23</f>
        <v>-0.5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'[1]21'!B24</f>
        <v>120</v>
      </c>
      <c r="C22" s="16">
        <f>'[1]21'!C24</f>
        <v>0</v>
      </c>
      <c r="D22" s="16">
        <f>'[1]21'!D24</f>
        <v>203</v>
      </c>
      <c r="E22" s="16">
        <f>'[1]21'!E24</f>
        <v>0</v>
      </c>
      <c r="F22" s="15">
        <f t="shared" si="6"/>
        <v>323</v>
      </c>
      <c r="G22" s="15">
        <f>'[1]21'!H24</f>
        <v>-0.5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'[1]21'!B25</f>
        <v>120</v>
      </c>
      <c r="C23" s="16">
        <f>'[1]21'!C25</f>
        <v>0</v>
      </c>
      <c r="D23" s="16">
        <f>'[1]21'!D25</f>
        <v>203</v>
      </c>
      <c r="E23" s="16">
        <f>'[1]21'!E25</f>
        <v>0</v>
      </c>
      <c r="F23" s="15">
        <f t="shared" si="6"/>
        <v>323</v>
      </c>
      <c r="G23" s="15">
        <f>'[1]21'!H25</f>
        <v>-0.5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'[1]21'!B26</f>
        <v>120</v>
      </c>
      <c r="C24" s="16">
        <f>'[1]21'!C26</f>
        <v>0</v>
      </c>
      <c r="D24" s="16">
        <f>'[1]21'!D26</f>
        <v>203</v>
      </c>
      <c r="E24" s="16">
        <f>'[1]21'!E26</f>
        <v>0</v>
      </c>
      <c r="F24" s="15">
        <f t="shared" si="6"/>
        <v>323</v>
      </c>
      <c r="G24" s="15">
        <f>'[1]21'!H26</f>
        <v>-0.5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'[1]21'!B27</f>
        <v>120</v>
      </c>
      <c r="C25" s="16">
        <f>'[1]21'!C27</f>
        <v>0</v>
      </c>
      <c r="D25" s="16">
        <f>'[1]21'!D27</f>
        <v>203</v>
      </c>
      <c r="E25" s="16">
        <f>'[1]21'!E27</f>
        <v>0</v>
      </c>
      <c r="F25" s="15">
        <f t="shared" si="6"/>
        <v>323</v>
      </c>
      <c r="G25" s="15">
        <f>'[1]21'!H27</f>
        <v>-0.5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'[1]21'!B28</f>
        <v>120</v>
      </c>
      <c r="C26" s="16">
        <f>'[1]21'!C28</f>
        <v>0</v>
      </c>
      <c r="D26" s="16">
        <f>'[1]21'!D28</f>
        <v>203</v>
      </c>
      <c r="E26" s="16">
        <f>'[1]21'!E28</f>
        <v>0</v>
      </c>
      <c r="F26" s="15">
        <f t="shared" si="6"/>
        <v>323</v>
      </c>
      <c r="G26" s="15">
        <f>'[1]21'!H28</f>
        <v>-0.5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'[1]21'!B29</f>
        <v>120</v>
      </c>
      <c r="C27" s="16">
        <f>'[1]21'!C29</f>
        <v>0</v>
      </c>
      <c r="D27" s="16">
        <f>'[1]21'!D29</f>
        <v>203</v>
      </c>
      <c r="E27" s="16">
        <f>'[1]21'!E29</f>
        <v>0</v>
      </c>
      <c r="F27" s="15">
        <f t="shared" si="6"/>
        <v>323</v>
      </c>
      <c r="G27" s="15">
        <f>'[1]21'!H29</f>
        <v>-0.5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'[1]21'!B30</f>
        <v>120</v>
      </c>
      <c r="C28" s="16">
        <f>'[1]21'!C30</f>
        <v>0</v>
      </c>
      <c r="D28" s="16">
        <f>'[1]21'!D30</f>
        <v>203</v>
      </c>
      <c r="E28" s="16">
        <f>'[1]21'!E30</f>
        <v>0</v>
      </c>
      <c r="F28" s="15">
        <f t="shared" si="6"/>
        <v>323</v>
      </c>
      <c r="G28" s="15">
        <f>'[1]21'!H30</f>
        <v>-0.5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'[1]21'!B31</f>
        <v>120</v>
      </c>
      <c r="C29" s="16">
        <f>'[1]21'!C31</f>
        <v>0</v>
      </c>
      <c r="D29" s="16">
        <f>'[1]21'!D31</f>
        <v>203</v>
      </c>
      <c r="E29" s="16">
        <f>'[1]21'!E31</f>
        <v>0</v>
      </c>
      <c r="F29" s="15">
        <f t="shared" si="6"/>
        <v>323</v>
      </c>
      <c r="G29" s="15">
        <f>'[1]21'!H31</f>
        <v>-0.5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'[1]21'!B32</f>
        <v>120</v>
      </c>
      <c r="C30" s="16">
        <f>'[1]21'!C32</f>
        <v>0</v>
      </c>
      <c r="D30" s="16">
        <f>'[1]21'!D32</f>
        <v>203</v>
      </c>
      <c r="E30" s="16">
        <f>'[1]21'!E32</f>
        <v>0</v>
      </c>
      <c r="F30" s="15">
        <f t="shared" si="6"/>
        <v>323</v>
      </c>
      <c r="G30" s="15">
        <f>'[1]21'!H32</f>
        <v>-0.5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'[1]21'!B33</f>
        <v>120</v>
      </c>
      <c r="C31" s="16">
        <f>'[1]21'!C33</f>
        <v>0</v>
      </c>
      <c r="D31" s="16">
        <f>'[1]21'!D33</f>
        <v>203</v>
      </c>
      <c r="E31" s="16">
        <f>'[1]21'!E33</f>
        <v>0</v>
      </c>
      <c r="F31" s="15">
        <f t="shared" si="6"/>
        <v>323</v>
      </c>
      <c r="G31" s="15">
        <f>'[1]21'!H33</f>
        <v>-0.5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'[1]21'!B34</f>
        <v>120</v>
      </c>
      <c r="C32" s="16">
        <f>'[1]21'!C34</f>
        <v>0</v>
      </c>
      <c r="D32" s="16">
        <f>'[1]21'!D34</f>
        <v>203</v>
      </c>
      <c r="E32" s="16">
        <f>'[1]21'!E34</f>
        <v>0</v>
      </c>
      <c r="F32" s="15">
        <f t="shared" si="6"/>
        <v>323</v>
      </c>
      <c r="G32" s="15">
        <f>'[1]21'!H34</f>
        <v>-0.5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'[1]21'!B35</f>
        <v>120</v>
      </c>
      <c r="C33" s="16">
        <f>'[1]21'!C35</f>
        <v>0</v>
      </c>
      <c r="D33" s="16">
        <f>'[1]21'!D35</f>
        <v>203</v>
      </c>
      <c r="E33" s="16">
        <f>'[1]21'!E35</f>
        <v>0</v>
      </c>
      <c r="F33" s="15">
        <f t="shared" si="6"/>
        <v>323</v>
      </c>
      <c r="G33" s="15">
        <f>'[1]21'!H35</f>
        <v>-0.5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'[1]21'!B36</f>
        <v>120</v>
      </c>
      <c r="C34" s="16">
        <f>'[1]21'!C36</f>
        <v>0</v>
      </c>
      <c r="D34" s="16">
        <f>'[1]21'!D36</f>
        <v>203</v>
      </c>
      <c r="E34" s="16">
        <f>'[1]21'!E36</f>
        <v>0</v>
      </c>
      <c r="F34" s="15">
        <f t="shared" si="6"/>
        <v>323</v>
      </c>
      <c r="G34" s="15">
        <f>'[1]21'!H36</f>
        <v>-0.5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'[1]21'!B37</f>
        <v>120</v>
      </c>
      <c r="C35" s="16">
        <f>'[1]21'!C37</f>
        <v>0</v>
      </c>
      <c r="D35" s="16">
        <f>'[1]21'!D37</f>
        <v>203</v>
      </c>
      <c r="E35" s="16">
        <f>'[1]21'!E37</f>
        <v>0</v>
      </c>
      <c r="F35" s="15">
        <f t="shared" si="6"/>
        <v>323</v>
      </c>
      <c r="G35" s="15">
        <f>'[1]21'!H37</f>
        <v>-0.5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'[1]21'!B38</f>
        <v>120</v>
      </c>
      <c r="C36" s="16">
        <f>'[1]21'!C38</f>
        <v>0</v>
      </c>
      <c r="D36" s="16">
        <f>'[1]21'!D38</f>
        <v>203</v>
      </c>
      <c r="E36" s="16">
        <f>'[1]21'!E38</f>
        <v>0</v>
      </c>
      <c r="F36" s="15">
        <f t="shared" si="6"/>
        <v>323</v>
      </c>
      <c r="G36" s="15">
        <f>'[1]21'!H38</f>
        <v>-0.5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'[1]21'!B39</f>
        <v>120</v>
      </c>
      <c r="C37" s="16">
        <f>'[1]21'!C39</f>
        <v>0</v>
      </c>
      <c r="D37" s="16">
        <f>'[1]21'!D39</f>
        <v>203</v>
      </c>
      <c r="E37" s="16">
        <f>'[1]21'!E39</f>
        <v>0</v>
      </c>
      <c r="F37" s="15">
        <f t="shared" si="6"/>
        <v>323</v>
      </c>
      <c r="G37" s="15">
        <f>'[1]21'!H39</f>
        <v>-0.5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'[1]21'!B40</f>
        <v>120</v>
      </c>
      <c r="C38" s="16">
        <f>'[1]21'!C40</f>
        <v>0</v>
      </c>
      <c r="D38" s="16">
        <f>'[1]21'!D40</f>
        <v>203</v>
      </c>
      <c r="E38" s="16">
        <f>'[1]21'!E40</f>
        <v>0</v>
      </c>
      <c r="F38" s="15">
        <f t="shared" si="6"/>
        <v>323</v>
      </c>
      <c r="G38" s="15">
        <f>'[1]21'!H40</f>
        <v>-0.5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'[1]21'!B41</f>
        <v>120</v>
      </c>
      <c r="C39" s="16">
        <f>'[1]21'!C41</f>
        <v>0</v>
      </c>
      <c r="D39" s="16">
        <f>'[1]21'!D41</f>
        <v>203</v>
      </c>
      <c r="E39" s="16">
        <f>'[1]21'!E41</f>
        <v>0</v>
      </c>
      <c r="F39" s="15">
        <f t="shared" si="6"/>
        <v>323</v>
      </c>
      <c r="G39" s="15">
        <f>'[1]21'!H41</f>
        <v>-0.5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'[1]21'!B42</f>
        <v>120</v>
      </c>
      <c r="C40" s="16">
        <f>'[1]21'!C42</f>
        <v>0</v>
      </c>
      <c r="D40" s="16">
        <f>'[1]21'!D42</f>
        <v>203</v>
      </c>
      <c r="E40" s="16">
        <f>'[1]21'!E42</f>
        <v>0</v>
      </c>
      <c r="F40" s="15">
        <f t="shared" si="6"/>
        <v>323</v>
      </c>
      <c r="G40" s="15">
        <f>'[1]21'!H42</f>
        <v>-0.5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'[1]21'!B43</f>
        <v>120</v>
      </c>
      <c r="C41" s="16">
        <f>'[1]21'!C43</f>
        <v>0</v>
      </c>
      <c r="D41" s="16">
        <f>'[1]21'!D43</f>
        <v>203</v>
      </c>
      <c r="E41" s="16">
        <f>'[1]21'!E43</f>
        <v>0</v>
      </c>
      <c r="F41" s="15">
        <f t="shared" si="6"/>
        <v>323</v>
      </c>
      <c r="G41" s="15">
        <f>'[1]21'!H43</f>
        <v>-0.5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'[1]21'!B44</f>
        <v>120</v>
      </c>
      <c r="C42" s="16">
        <f>'[1]21'!C44</f>
        <v>0</v>
      </c>
      <c r="D42" s="16">
        <f>'[1]21'!D44</f>
        <v>203</v>
      </c>
      <c r="E42" s="16">
        <f>'[1]21'!E44</f>
        <v>0</v>
      </c>
      <c r="F42" s="15">
        <f t="shared" si="6"/>
        <v>323</v>
      </c>
      <c r="G42" s="15">
        <f>'[1]21'!H44</f>
        <v>-0.5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'[1]21'!B45</f>
        <v>120</v>
      </c>
      <c r="C43" s="16">
        <f>'[1]21'!C45</f>
        <v>0</v>
      </c>
      <c r="D43" s="16">
        <f>'[1]21'!D45</f>
        <v>203</v>
      </c>
      <c r="E43" s="16">
        <f>'[1]21'!E45</f>
        <v>0</v>
      </c>
      <c r="F43" s="15">
        <f t="shared" si="6"/>
        <v>323</v>
      </c>
      <c r="G43" s="15">
        <f>'[1]21'!H45</f>
        <v>-0.5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'[1]21'!B46</f>
        <v>120</v>
      </c>
      <c r="C44" s="16">
        <f>'[1]21'!C46</f>
        <v>0</v>
      </c>
      <c r="D44" s="16">
        <f>'[1]21'!D46</f>
        <v>203</v>
      </c>
      <c r="E44" s="16">
        <f>'[1]21'!E46</f>
        <v>0</v>
      </c>
      <c r="F44" s="15">
        <f t="shared" si="6"/>
        <v>323</v>
      </c>
      <c r="G44" s="15">
        <f>'[1]21'!H46</f>
        <v>-0.5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'[1]21'!B47</f>
        <v>120</v>
      </c>
      <c r="C45" s="16">
        <f>'[1]21'!C47</f>
        <v>0</v>
      </c>
      <c r="D45" s="16">
        <f>'[1]21'!D47</f>
        <v>203</v>
      </c>
      <c r="E45" s="16">
        <f>'[1]21'!E47</f>
        <v>0</v>
      </c>
      <c r="F45" s="15">
        <f t="shared" si="6"/>
        <v>323</v>
      </c>
      <c r="G45" s="15">
        <f>'[1]21'!H47</f>
        <v>-0.5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'[1]21'!B48</f>
        <v>120</v>
      </c>
      <c r="C46" s="16">
        <f>'[1]21'!C48</f>
        <v>0</v>
      </c>
      <c r="D46" s="16">
        <f>'[1]21'!D48</f>
        <v>203</v>
      </c>
      <c r="E46" s="16">
        <f>'[1]21'!E48</f>
        <v>0</v>
      </c>
      <c r="F46" s="15">
        <f t="shared" si="6"/>
        <v>323</v>
      </c>
      <c r="G46" s="15">
        <f>'[1]21'!H48</f>
        <v>-0.5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'[1]21'!B49</f>
        <v>120</v>
      </c>
      <c r="C47" s="16">
        <f>'[1]21'!C49</f>
        <v>0</v>
      </c>
      <c r="D47" s="16">
        <f>'[1]21'!D49</f>
        <v>203</v>
      </c>
      <c r="E47" s="16">
        <f>'[1]21'!E49</f>
        <v>0</v>
      </c>
      <c r="F47" s="15">
        <f t="shared" si="6"/>
        <v>323</v>
      </c>
      <c r="G47" s="15">
        <f>'[1]21'!H49</f>
        <v>-0.5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'[1]21'!B50</f>
        <v>120</v>
      </c>
      <c r="C48" s="16">
        <f>'[1]21'!C50</f>
        <v>0</v>
      </c>
      <c r="D48" s="16">
        <f>'[1]21'!D50</f>
        <v>203</v>
      </c>
      <c r="E48" s="16">
        <f>'[1]21'!E50</f>
        <v>0</v>
      </c>
      <c r="F48" s="15">
        <f t="shared" si="6"/>
        <v>323</v>
      </c>
      <c r="G48" s="15">
        <f>'[1]21'!H50</f>
        <v>-0.5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'[1]21'!B51</f>
        <v>120</v>
      </c>
      <c r="C49" s="16">
        <f>'[1]21'!C51</f>
        <v>0</v>
      </c>
      <c r="D49" s="16">
        <f>'[1]21'!D51</f>
        <v>203</v>
      </c>
      <c r="E49" s="16">
        <f>'[1]21'!E51</f>
        <v>0</v>
      </c>
      <c r="F49" s="15">
        <f t="shared" si="6"/>
        <v>323</v>
      </c>
      <c r="G49" s="15">
        <f>'[1]21'!H51</f>
        <v>-0.5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'[1]21'!B52</f>
        <v>120</v>
      </c>
      <c r="C50" s="16">
        <f>'[1]21'!C52</f>
        <v>0</v>
      </c>
      <c r="D50" s="16">
        <f>'[1]21'!D52</f>
        <v>203</v>
      </c>
      <c r="E50" s="16">
        <f>'[1]21'!E52</f>
        <v>0</v>
      </c>
      <c r="F50" s="15">
        <f t="shared" si="6"/>
        <v>323</v>
      </c>
      <c r="G50" s="15">
        <f>'[1]21'!H52</f>
        <v>-0.5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'[1]21'!B53</f>
        <v>120</v>
      </c>
      <c r="C51" s="16">
        <f>'[1]21'!C53</f>
        <v>0</v>
      </c>
      <c r="D51" s="16">
        <f>'[1]21'!D53</f>
        <v>203</v>
      </c>
      <c r="E51" s="16">
        <f>'[1]21'!E53</f>
        <v>0</v>
      </c>
      <c r="F51" s="15">
        <f t="shared" si="6"/>
        <v>323</v>
      </c>
      <c r="G51" s="15">
        <f>'[1]21'!H53</f>
        <v>-0.5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'[1]21'!B54</f>
        <v>120</v>
      </c>
      <c r="C52" s="16">
        <f>'[1]21'!C54</f>
        <v>0</v>
      </c>
      <c r="D52" s="16">
        <f>'[1]21'!D54</f>
        <v>203</v>
      </c>
      <c r="E52" s="16">
        <f>'[1]21'!E54</f>
        <v>0</v>
      </c>
      <c r="F52" s="15">
        <f t="shared" si="6"/>
        <v>323</v>
      </c>
      <c r="G52" s="15">
        <f>'[1]21'!H54</f>
        <v>-0.5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'[1]21'!B55</f>
        <v>120</v>
      </c>
      <c r="C53" s="16">
        <f>'[1]21'!C55</f>
        <v>0</v>
      </c>
      <c r="D53" s="16">
        <f>'[1]21'!D55</f>
        <v>203</v>
      </c>
      <c r="E53" s="16">
        <f>'[1]21'!E55</f>
        <v>0</v>
      </c>
      <c r="F53" s="15">
        <f t="shared" si="6"/>
        <v>323</v>
      </c>
      <c r="G53" s="15">
        <f>'[1]21'!H55</f>
        <v>-0.5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'[1]21'!B56</f>
        <v>120</v>
      </c>
      <c r="C54" s="16">
        <f>'[1]21'!C56</f>
        <v>0</v>
      </c>
      <c r="D54" s="16">
        <f>'[1]21'!D56</f>
        <v>203</v>
      </c>
      <c r="E54" s="16">
        <f>'[1]21'!E56</f>
        <v>0</v>
      </c>
      <c r="F54" s="15">
        <f t="shared" si="6"/>
        <v>323</v>
      </c>
      <c r="G54" s="15">
        <f>'[1]21'!H56</f>
        <v>-0.5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'[1]21'!B57</f>
        <v>120</v>
      </c>
      <c r="C55" s="16">
        <f>'[1]21'!C57</f>
        <v>0</v>
      </c>
      <c r="D55" s="16">
        <f>'[1]21'!D57</f>
        <v>203</v>
      </c>
      <c r="E55" s="16">
        <f>'[1]21'!E57</f>
        <v>0</v>
      </c>
      <c r="F55" s="15">
        <f t="shared" si="6"/>
        <v>323</v>
      </c>
      <c r="G55" s="15">
        <f>'[1]21'!H57</f>
        <v>-0.5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'[1]21'!B58</f>
        <v>120</v>
      </c>
      <c r="C56" s="16">
        <f>'[1]21'!C58</f>
        <v>0</v>
      </c>
      <c r="D56" s="16">
        <f>'[1]21'!D58</f>
        <v>203</v>
      </c>
      <c r="E56" s="16">
        <f>'[1]21'!E58</f>
        <v>0</v>
      </c>
      <c r="F56" s="15">
        <f t="shared" si="6"/>
        <v>323</v>
      </c>
      <c r="G56" s="15">
        <f>'[1]21'!H58</f>
        <v>-0.5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'[1]21'!B59</f>
        <v>120</v>
      </c>
      <c r="C57" s="16">
        <f>'[1]21'!C59</f>
        <v>0</v>
      </c>
      <c r="D57" s="16">
        <f>'[1]21'!D59</f>
        <v>203</v>
      </c>
      <c r="E57" s="16">
        <f>'[1]21'!E59</f>
        <v>0</v>
      </c>
      <c r="F57" s="15">
        <f t="shared" si="6"/>
        <v>323</v>
      </c>
      <c r="G57" s="15">
        <f>'[1]21'!H59</f>
        <v>-0.5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'[1]21'!B60</f>
        <v>120</v>
      </c>
      <c r="C58" s="16">
        <f>'[1]21'!C60</f>
        <v>0</v>
      </c>
      <c r="D58" s="16">
        <f>'[1]21'!D60</f>
        <v>203</v>
      </c>
      <c r="E58" s="16">
        <f>'[1]21'!E60</f>
        <v>0</v>
      </c>
      <c r="F58" s="15">
        <f t="shared" si="6"/>
        <v>323</v>
      </c>
      <c r="G58" s="15">
        <f>'[1]21'!H60</f>
        <v>-0.5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'[1]21'!B61</f>
        <v>120</v>
      </c>
      <c r="C59" s="16">
        <f>'[1]21'!C61</f>
        <v>0</v>
      </c>
      <c r="D59" s="16">
        <f>'[1]21'!D61</f>
        <v>203</v>
      </c>
      <c r="E59" s="16">
        <f>'[1]21'!E61</f>
        <v>0</v>
      </c>
      <c r="F59" s="15">
        <f t="shared" si="6"/>
        <v>323</v>
      </c>
      <c r="G59" s="15">
        <f>'[1]21'!H61</f>
        <v>-0.5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'[1]21'!B62</f>
        <v>120</v>
      </c>
      <c r="C60" s="16">
        <f>'[1]21'!C62</f>
        <v>0</v>
      </c>
      <c r="D60" s="16">
        <f>'[1]21'!D62</f>
        <v>203</v>
      </c>
      <c r="E60" s="16">
        <f>'[1]21'!E62</f>
        <v>0</v>
      </c>
      <c r="F60" s="15">
        <f t="shared" si="6"/>
        <v>323</v>
      </c>
      <c r="G60" s="15">
        <f>'[1]21'!H62</f>
        <v>-0.5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'[1]21'!B63</f>
        <v>120</v>
      </c>
      <c r="C61" s="16">
        <f>'[1]21'!C63</f>
        <v>0</v>
      </c>
      <c r="D61" s="16">
        <f>'[1]21'!D63</f>
        <v>203</v>
      </c>
      <c r="E61" s="16">
        <f>'[1]21'!E63</f>
        <v>0</v>
      </c>
      <c r="F61" s="15">
        <f t="shared" si="6"/>
        <v>323</v>
      </c>
      <c r="G61" s="15">
        <f>'[1]21'!H63</f>
        <v>-0.5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'[1]21'!B64</f>
        <v>120</v>
      </c>
      <c r="C62" s="16">
        <f>'[1]21'!C64</f>
        <v>0</v>
      </c>
      <c r="D62" s="16">
        <f>'[1]21'!D64</f>
        <v>203</v>
      </c>
      <c r="E62" s="16">
        <f>'[1]21'!E64</f>
        <v>0</v>
      </c>
      <c r="F62" s="15">
        <f t="shared" si="6"/>
        <v>323</v>
      </c>
      <c r="G62" s="15">
        <f>'[1]21'!H64</f>
        <v>-0.5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'[1]21'!B65</f>
        <v>120</v>
      </c>
      <c r="C63" s="16">
        <f>'[1]21'!C65</f>
        <v>0</v>
      </c>
      <c r="D63" s="16">
        <f>'[1]21'!D65</f>
        <v>203</v>
      </c>
      <c r="E63" s="16">
        <f>'[1]21'!E65</f>
        <v>0</v>
      </c>
      <c r="F63" s="15">
        <f t="shared" si="6"/>
        <v>323</v>
      </c>
      <c r="G63" s="15">
        <f>'[1]21'!H65</f>
        <v>-0.5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'[1]21'!B66</f>
        <v>120</v>
      </c>
      <c r="C64" s="16">
        <f>'[1]21'!C66</f>
        <v>0</v>
      </c>
      <c r="D64" s="16">
        <f>'[1]21'!D66</f>
        <v>203</v>
      </c>
      <c r="E64" s="16">
        <f>'[1]21'!E66</f>
        <v>0</v>
      </c>
      <c r="F64" s="15">
        <f t="shared" si="6"/>
        <v>323</v>
      </c>
      <c r="G64" s="15">
        <f>'[1]21'!H66</f>
        <v>-0.5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'[1]21'!B67</f>
        <v>120</v>
      </c>
      <c r="C65" s="16">
        <f>'[1]21'!C67</f>
        <v>0</v>
      </c>
      <c r="D65" s="16">
        <f>'[1]21'!D67</f>
        <v>203</v>
      </c>
      <c r="E65" s="16">
        <f>'[1]21'!E67</f>
        <v>0</v>
      </c>
      <c r="F65" s="15">
        <f t="shared" si="6"/>
        <v>323</v>
      </c>
      <c r="G65" s="15">
        <f>'[1]21'!H67</f>
        <v>-0.5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'[1]21'!B68</f>
        <v>120</v>
      </c>
      <c r="C66" s="16">
        <f>'[1]21'!C68</f>
        <v>0</v>
      </c>
      <c r="D66" s="16">
        <f>'[1]21'!D68</f>
        <v>203</v>
      </c>
      <c r="E66" s="16">
        <f>'[1]21'!E68</f>
        <v>0</v>
      </c>
      <c r="F66" s="15">
        <f t="shared" si="6"/>
        <v>323</v>
      </c>
      <c r="G66" s="15">
        <f>'[1]21'!H68</f>
        <v>-0.5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'[1]21'!B69</f>
        <v>120</v>
      </c>
      <c r="C67" s="16">
        <f>'[1]21'!C69</f>
        <v>0</v>
      </c>
      <c r="D67" s="16">
        <f>'[1]21'!D69</f>
        <v>203</v>
      </c>
      <c r="E67" s="16">
        <f>'[1]21'!E69</f>
        <v>0</v>
      </c>
      <c r="F67" s="15">
        <f t="shared" si="6"/>
        <v>323</v>
      </c>
      <c r="G67" s="15">
        <f>'[1]21'!H69</f>
        <v>-0.5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'[1]21'!B70</f>
        <v>120</v>
      </c>
      <c r="C68" s="16">
        <f>'[1]21'!C70</f>
        <v>0</v>
      </c>
      <c r="D68" s="16">
        <f>'[1]21'!D70</f>
        <v>203</v>
      </c>
      <c r="E68" s="16">
        <f>'[1]21'!E70</f>
        <v>0</v>
      </c>
      <c r="F68" s="15">
        <f t="shared" si="6"/>
        <v>323</v>
      </c>
      <c r="G68" s="15">
        <f>'[1]21'!H70</f>
        <v>-0.5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'[1]21'!B71</f>
        <v>120</v>
      </c>
      <c r="C69" s="16">
        <f>'[1]21'!C71</f>
        <v>0</v>
      </c>
      <c r="D69" s="16">
        <f>'[1]21'!D71</f>
        <v>203</v>
      </c>
      <c r="E69" s="16">
        <f>'[1]21'!E71</f>
        <v>0</v>
      </c>
      <c r="F69" s="15">
        <f t="shared" ref="F69:F98" si="17">SUM(B69:E69)</f>
        <v>323</v>
      </c>
      <c r="G69" s="15">
        <f>'[1]21'!H71</f>
        <v>-0.5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'[1]21'!B72</f>
        <v>120</v>
      </c>
      <c r="C70" s="16">
        <f>'[1]21'!C72</f>
        <v>0</v>
      </c>
      <c r="D70" s="16">
        <f>'[1]21'!D72</f>
        <v>203</v>
      </c>
      <c r="E70" s="16">
        <f>'[1]21'!E72</f>
        <v>0</v>
      </c>
      <c r="F70" s="15">
        <f t="shared" si="17"/>
        <v>323</v>
      </c>
      <c r="G70" s="15">
        <f>'[1]21'!H72</f>
        <v>-0.5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'[1]21'!B73</f>
        <v>120</v>
      </c>
      <c r="C71" s="16">
        <f>'[1]21'!C73</f>
        <v>0</v>
      </c>
      <c r="D71" s="16">
        <f>'[1]21'!D73</f>
        <v>203</v>
      </c>
      <c r="E71" s="16">
        <f>'[1]21'!E73</f>
        <v>0</v>
      </c>
      <c r="F71" s="15">
        <f t="shared" si="17"/>
        <v>323</v>
      </c>
      <c r="G71" s="15">
        <f>'[1]21'!H73</f>
        <v>-0.5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'[1]21'!B74</f>
        <v>120</v>
      </c>
      <c r="C72" s="16">
        <f>'[1]21'!C74</f>
        <v>0</v>
      </c>
      <c r="D72" s="16">
        <f>'[1]21'!D74</f>
        <v>203</v>
      </c>
      <c r="E72" s="16">
        <f>'[1]21'!E74</f>
        <v>0</v>
      </c>
      <c r="F72" s="15">
        <f t="shared" si="17"/>
        <v>323</v>
      </c>
      <c r="G72" s="15">
        <f>'[1]21'!H74</f>
        <v>-0.5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'[1]21'!B75</f>
        <v>120</v>
      </c>
      <c r="C73" s="16">
        <f>'[1]21'!C75</f>
        <v>0</v>
      </c>
      <c r="D73" s="16">
        <f>'[1]21'!D75</f>
        <v>203</v>
      </c>
      <c r="E73" s="16">
        <f>'[1]21'!E75</f>
        <v>0</v>
      </c>
      <c r="F73" s="15">
        <f t="shared" si="17"/>
        <v>323</v>
      </c>
      <c r="G73" s="15">
        <f>'[1]21'!H75</f>
        <v>-0.5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'[1]21'!B76</f>
        <v>120</v>
      </c>
      <c r="C74" s="16">
        <f>'[1]21'!C76</f>
        <v>0</v>
      </c>
      <c r="D74" s="16">
        <f>'[1]21'!D76</f>
        <v>203</v>
      </c>
      <c r="E74" s="16">
        <f>'[1]21'!E76</f>
        <v>0</v>
      </c>
      <c r="F74" s="15">
        <f t="shared" si="17"/>
        <v>323</v>
      </c>
      <c r="G74" s="15">
        <f>'[1]21'!H76</f>
        <v>-0.5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'[1]21'!B77</f>
        <v>120</v>
      </c>
      <c r="C75" s="16">
        <f>'[1]21'!C77</f>
        <v>0</v>
      </c>
      <c r="D75" s="16">
        <f>'[1]21'!D77</f>
        <v>203</v>
      </c>
      <c r="E75" s="16">
        <f>'[1]21'!E77</f>
        <v>0</v>
      </c>
      <c r="F75" s="15">
        <f t="shared" si="17"/>
        <v>323</v>
      </c>
      <c r="G75" s="15">
        <f>'[1]21'!H77</f>
        <v>-0.5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'[1]21'!B78</f>
        <v>120</v>
      </c>
      <c r="C76" s="16">
        <f>'[1]21'!C78</f>
        <v>0</v>
      </c>
      <c r="D76" s="16">
        <f>'[1]21'!D78</f>
        <v>203</v>
      </c>
      <c r="E76" s="16">
        <f>'[1]21'!E78</f>
        <v>0</v>
      </c>
      <c r="F76" s="15">
        <f t="shared" si="17"/>
        <v>323</v>
      </c>
      <c r="G76" s="15">
        <f>'[1]21'!H78</f>
        <v>-0.5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'[1]21'!B79</f>
        <v>120</v>
      </c>
      <c r="C77" s="16">
        <f>'[1]21'!C79</f>
        <v>0</v>
      </c>
      <c r="D77" s="16">
        <f>'[1]21'!D79</f>
        <v>203</v>
      </c>
      <c r="E77" s="16">
        <f>'[1]21'!E79</f>
        <v>0</v>
      </c>
      <c r="F77" s="15">
        <f t="shared" si="17"/>
        <v>323</v>
      </c>
      <c r="G77" s="15">
        <f>'[1]21'!H79</f>
        <v>-0.5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'[1]21'!B80</f>
        <v>120</v>
      </c>
      <c r="C78" s="16">
        <f>'[1]21'!C80</f>
        <v>0</v>
      </c>
      <c r="D78" s="16">
        <f>'[1]21'!D80</f>
        <v>203</v>
      </c>
      <c r="E78" s="16">
        <f>'[1]21'!E80</f>
        <v>0</v>
      </c>
      <c r="F78" s="15">
        <f t="shared" si="17"/>
        <v>323</v>
      </c>
      <c r="G78" s="15">
        <f>'[1]21'!H80</f>
        <v>-0.5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'[1]21'!B81</f>
        <v>120</v>
      </c>
      <c r="C79" s="16">
        <f>'[1]21'!C81</f>
        <v>0</v>
      </c>
      <c r="D79" s="16">
        <f>'[1]21'!D81</f>
        <v>203</v>
      </c>
      <c r="E79" s="16">
        <f>'[1]21'!E81</f>
        <v>0</v>
      </c>
      <c r="F79" s="15">
        <f t="shared" si="17"/>
        <v>323</v>
      </c>
      <c r="G79" s="15">
        <f>'[1]21'!H81</f>
        <v>-0.5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'[1]21'!B82</f>
        <v>120</v>
      </c>
      <c r="C80" s="16">
        <f>'[1]21'!C82</f>
        <v>0</v>
      </c>
      <c r="D80" s="16">
        <f>'[1]21'!D82</f>
        <v>203</v>
      </c>
      <c r="E80" s="16">
        <f>'[1]21'!E82</f>
        <v>0</v>
      </c>
      <c r="F80" s="15">
        <f t="shared" si="17"/>
        <v>323</v>
      </c>
      <c r="G80" s="15">
        <f>'[1]21'!H82</f>
        <v>-0.5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'[1]21'!B83</f>
        <v>120</v>
      </c>
      <c r="C81" s="16">
        <f>'[1]21'!C83</f>
        <v>0</v>
      </c>
      <c r="D81" s="16">
        <f>'[1]21'!D83</f>
        <v>203</v>
      </c>
      <c r="E81" s="16">
        <f>'[1]21'!E83</f>
        <v>0</v>
      </c>
      <c r="F81" s="15">
        <f t="shared" si="17"/>
        <v>323</v>
      </c>
      <c r="G81" s="15">
        <f>'[1]21'!H83</f>
        <v>-0.5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'[1]21'!B84</f>
        <v>120</v>
      </c>
      <c r="C82" s="16">
        <f>'[1]21'!C84</f>
        <v>0</v>
      </c>
      <c r="D82" s="16">
        <f>'[1]21'!D84</f>
        <v>203</v>
      </c>
      <c r="E82" s="16">
        <f>'[1]21'!E84</f>
        <v>0</v>
      </c>
      <c r="F82" s="15">
        <f t="shared" si="17"/>
        <v>323</v>
      </c>
      <c r="G82" s="15">
        <f>'[1]21'!H84</f>
        <v>-0.5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'[1]21'!B85</f>
        <v>120</v>
      </c>
      <c r="C83" s="16">
        <f>'[1]21'!C85</f>
        <v>0</v>
      </c>
      <c r="D83" s="16">
        <f>'[1]21'!D85</f>
        <v>203</v>
      </c>
      <c r="E83" s="16">
        <f>'[1]21'!E85</f>
        <v>0</v>
      </c>
      <c r="F83" s="15">
        <f t="shared" si="17"/>
        <v>323</v>
      </c>
      <c r="G83" s="15">
        <f>'[1]21'!H85</f>
        <v>-0.5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'[1]21'!B86</f>
        <v>120</v>
      </c>
      <c r="C84" s="16">
        <f>'[1]21'!C86</f>
        <v>0</v>
      </c>
      <c r="D84" s="16">
        <f>'[1]21'!D86</f>
        <v>203</v>
      </c>
      <c r="E84" s="16">
        <f>'[1]21'!E86</f>
        <v>0</v>
      </c>
      <c r="F84" s="15">
        <f t="shared" si="17"/>
        <v>323</v>
      </c>
      <c r="G84" s="15">
        <f>'[1]21'!H86</f>
        <v>-0.5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'[1]21'!B87</f>
        <v>120</v>
      </c>
      <c r="C85" s="16">
        <f>'[1]21'!C87</f>
        <v>0</v>
      </c>
      <c r="D85" s="16">
        <f>'[1]21'!D87</f>
        <v>203</v>
      </c>
      <c r="E85" s="16">
        <f>'[1]21'!E87</f>
        <v>0</v>
      </c>
      <c r="F85" s="15">
        <f t="shared" si="17"/>
        <v>323</v>
      </c>
      <c r="G85" s="15">
        <f>'[1]21'!H87</f>
        <v>-0.5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'[1]21'!B88</f>
        <v>120</v>
      </c>
      <c r="C86" s="16">
        <f>'[1]21'!C88</f>
        <v>0</v>
      </c>
      <c r="D86" s="16">
        <f>'[1]21'!D88</f>
        <v>203</v>
      </c>
      <c r="E86" s="16">
        <f>'[1]21'!E88</f>
        <v>0</v>
      </c>
      <c r="F86" s="15">
        <f t="shared" si="17"/>
        <v>323</v>
      </c>
      <c r="G86" s="15">
        <f>'[1]21'!H88</f>
        <v>-0.5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'[1]21'!B89</f>
        <v>120</v>
      </c>
      <c r="C87" s="16">
        <f>'[1]21'!C89</f>
        <v>0</v>
      </c>
      <c r="D87" s="16">
        <f>'[1]21'!D89</f>
        <v>203</v>
      </c>
      <c r="E87" s="16">
        <f>'[1]21'!E89</f>
        <v>0</v>
      </c>
      <c r="F87" s="15">
        <f t="shared" si="17"/>
        <v>323</v>
      </c>
      <c r="G87" s="15">
        <f>'[1]21'!H89</f>
        <v>-0.5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'[1]21'!B90</f>
        <v>120</v>
      </c>
      <c r="C88" s="16">
        <f>'[1]21'!C90</f>
        <v>0</v>
      </c>
      <c r="D88" s="16">
        <f>'[1]21'!D90</f>
        <v>203</v>
      </c>
      <c r="E88" s="16">
        <f>'[1]21'!E90</f>
        <v>0</v>
      </c>
      <c r="F88" s="15">
        <f t="shared" si="17"/>
        <v>323</v>
      </c>
      <c r="G88" s="15">
        <f>'[1]21'!H90</f>
        <v>-0.5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'[1]21'!B91</f>
        <v>120</v>
      </c>
      <c r="C89" s="16">
        <f>'[1]21'!C91</f>
        <v>0</v>
      </c>
      <c r="D89" s="16">
        <f>'[1]21'!D91</f>
        <v>203</v>
      </c>
      <c r="E89" s="16">
        <f>'[1]21'!E91</f>
        <v>0</v>
      </c>
      <c r="F89" s="15">
        <f t="shared" si="17"/>
        <v>323</v>
      </c>
      <c r="G89" s="15">
        <f>'[1]21'!H91</f>
        <v>-0.5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'[1]21'!B92</f>
        <v>120</v>
      </c>
      <c r="C90" s="16">
        <f>'[1]21'!C92</f>
        <v>0</v>
      </c>
      <c r="D90" s="16">
        <f>'[1]21'!D92</f>
        <v>203</v>
      </c>
      <c r="E90" s="16">
        <f>'[1]21'!E92</f>
        <v>0</v>
      </c>
      <c r="F90" s="15">
        <f t="shared" si="17"/>
        <v>323</v>
      </c>
      <c r="G90" s="15">
        <f>'[1]21'!H92</f>
        <v>-0.5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'[1]21'!B93</f>
        <v>120</v>
      </c>
      <c r="C91" s="16">
        <f>'[1]21'!C93</f>
        <v>0</v>
      </c>
      <c r="D91" s="16">
        <f>'[1]21'!D93</f>
        <v>203</v>
      </c>
      <c r="E91" s="16">
        <f>'[1]21'!E93</f>
        <v>0</v>
      </c>
      <c r="F91" s="15">
        <f t="shared" si="17"/>
        <v>323</v>
      </c>
      <c r="G91" s="15">
        <f>'[1]21'!H93</f>
        <v>-0.5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'[1]21'!B94</f>
        <v>120</v>
      </c>
      <c r="C92" s="16">
        <f>'[1]21'!C94</f>
        <v>0</v>
      </c>
      <c r="D92" s="16">
        <f>'[1]21'!D94</f>
        <v>203</v>
      </c>
      <c r="E92" s="16">
        <f>'[1]21'!E94</f>
        <v>0</v>
      </c>
      <c r="F92" s="15">
        <f t="shared" si="17"/>
        <v>323</v>
      </c>
      <c r="G92" s="15">
        <f>'[1]21'!H94</f>
        <v>-0.5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'[1]21'!B95</f>
        <v>120</v>
      </c>
      <c r="C93" s="16">
        <f>'[1]21'!C95</f>
        <v>0</v>
      </c>
      <c r="D93" s="16">
        <f>'[1]21'!D95</f>
        <v>203</v>
      </c>
      <c r="E93" s="16">
        <f>'[1]21'!E95</f>
        <v>0</v>
      </c>
      <c r="F93" s="15">
        <f t="shared" si="17"/>
        <v>323</v>
      </c>
      <c r="G93" s="15">
        <f>'[1]21'!H95</f>
        <v>-0.5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'[1]21'!B96</f>
        <v>120</v>
      </c>
      <c r="C94" s="16">
        <f>'[1]21'!C96</f>
        <v>0</v>
      </c>
      <c r="D94" s="16">
        <f>'[1]21'!D96</f>
        <v>203</v>
      </c>
      <c r="E94" s="16">
        <f>'[1]21'!E96</f>
        <v>0</v>
      </c>
      <c r="F94" s="15">
        <f t="shared" si="17"/>
        <v>323</v>
      </c>
      <c r="G94" s="15">
        <f>'[1]21'!H96</f>
        <v>-0.5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'[1]21'!B97</f>
        <v>120</v>
      </c>
      <c r="C95" s="16">
        <f>'[1]21'!C97</f>
        <v>0</v>
      </c>
      <c r="D95" s="16">
        <f>'[1]21'!D97</f>
        <v>203</v>
      </c>
      <c r="E95" s="16">
        <f>'[1]21'!E97</f>
        <v>0</v>
      </c>
      <c r="F95" s="15">
        <f t="shared" si="17"/>
        <v>323</v>
      </c>
      <c r="G95" s="15">
        <f>'[1]21'!H97</f>
        <v>-0.5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'[1]21'!B98</f>
        <v>120</v>
      </c>
      <c r="C96" s="16">
        <f>'[1]21'!C98</f>
        <v>0</v>
      </c>
      <c r="D96" s="16">
        <f>'[1]21'!D98</f>
        <v>203</v>
      </c>
      <c r="E96" s="16">
        <f>'[1]21'!E98</f>
        <v>0</v>
      </c>
      <c r="F96" s="15">
        <f t="shared" si="17"/>
        <v>323</v>
      </c>
      <c r="G96" s="15">
        <f>'[1]21'!H98</f>
        <v>-0.5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'[1]21'!B99</f>
        <v>120</v>
      </c>
      <c r="C97" s="16">
        <f>'[1]21'!C99</f>
        <v>0</v>
      </c>
      <c r="D97" s="16">
        <f>'[1]21'!D99</f>
        <v>203</v>
      </c>
      <c r="E97" s="16">
        <f>'[1]21'!E99</f>
        <v>0</v>
      </c>
      <c r="F97" s="15">
        <f t="shared" si="17"/>
        <v>323</v>
      </c>
      <c r="G97" s="15">
        <f>'[1]21'!H99</f>
        <v>-0.5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'[1]21'!B100</f>
        <v>120</v>
      </c>
      <c r="C98" s="16">
        <f>'[1]21'!C100</f>
        <v>0</v>
      </c>
      <c r="D98" s="16">
        <f>'[1]21'!D100</f>
        <v>203</v>
      </c>
      <c r="E98" s="16">
        <f>'[1]21'!E100</f>
        <v>0</v>
      </c>
      <c r="F98" s="15">
        <f t="shared" si="17"/>
        <v>323</v>
      </c>
      <c r="G98" s="15">
        <f>'[1]21'!H100</f>
        <v>-0.5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'[2]21'!B5</f>
        <v>84</v>
      </c>
      <c r="C3" s="204">
        <f>'[2]21'!C5</f>
        <v>0</v>
      </c>
      <c r="D3" s="204">
        <f>'[2]21'!D5</f>
        <v>0</v>
      </c>
      <c r="E3" s="204">
        <f>'[2]21'!E5</f>
        <v>0</v>
      </c>
      <c r="F3" s="15">
        <f>SUM(B3:E3)</f>
        <v>84</v>
      </c>
      <c r="G3" s="203">
        <f>'[2]21'!H5</f>
        <v>35</v>
      </c>
      <c r="H3" s="204">
        <f>'[2]21'!I5</f>
        <v>0</v>
      </c>
      <c r="I3" s="204">
        <f>'[2]21'!J5</f>
        <v>0</v>
      </c>
      <c r="J3" s="204">
        <f>'[2]21'!K5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'[2]21'!B6</f>
        <v>84</v>
      </c>
      <c r="C4" s="204">
        <f>'[2]21'!C6</f>
        <v>0</v>
      </c>
      <c r="D4" s="204">
        <f>'[2]21'!D6</f>
        <v>0</v>
      </c>
      <c r="E4" s="204">
        <f>'[2]21'!E6</f>
        <v>0</v>
      </c>
      <c r="F4" s="15">
        <f>SUM(B4:E4)</f>
        <v>84</v>
      </c>
      <c r="G4" s="203">
        <f>'[2]21'!H6</f>
        <v>35</v>
      </c>
      <c r="H4" s="204">
        <f>'[2]21'!I6</f>
        <v>0</v>
      </c>
      <c r="I4" s="204">
        <f>'[2]21'!J6</f>
        <v>0</v>
      </c>
      <c r="J4" s="204">
        <f>'[2]21'!K6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'[2]21'!B7</f>
        <v>84</v>
      </c>
      <c r="C5" s="204">
        <f>'[2]21'!C7</f>
        <v>0</v>
      </c>
      <c r="D5" s="204">
        <f>'[2]21'!D7</f>
        <v>0</v>
      </c>
      <c r="E5" s="204">
        <f>'[2]21'!E7</f>
        <v>0</v>
      </c>
      <c r="F5" s="15">
        <f t="shared" ref="F5:F68" si="6">SUM(B5:E5)</f>
        <v>84</v>
      </c>
      <c r="G5" s="203">
        <f>'[2]21'!H7</f>
        <v>35</v>
      </c>
      <c r="H5" s="204">
        <f>'[2]21'!I7</f>
        <v>0</v>
      </c>
      <c r="I5" s="204">
        <f>'[2]21'!J7</f>
        <v>0</v>
      </c>
      <c r="J5" s="204">
        <f>'[2]21'!K7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'[2]21'!B8</f>
        <v>84</v>
      </c>
      <c r="C6" s="204">
        <f>'[2]21'!C8</f>
        <v>0</v>
      </c>
      <c r="D6" s="204">
        <f>'[2]21'!D8</f>
        <v>0</v>
      </c>
      <c r="E6" s="204">
        <f>'[2]21'!E8</f>
        <v>0</v>
      </c>
      <c r="F6" s="15">
        <f t="shared" si="6"/>
        <v>84</v>
      </c>
      <c r="G6" s="203">
        <f>'[2]21'!H8</f>
        <v>35</v>
      </c>
      <c r="H6" s="204">
        <f>'[2]21'!I8</f>
        <v>0</v>
      </c>
      <c r="I6" s="204">
        <f>'[2]21'!J8</f>
        <v>0</v>
      </c>
      <c r="J6" s="204">
        <f>'[2]21'!K8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'[2]21'!B9</f>
        <v>84</v>
      </c>
      <c r="C7" s="204">
        <f>'[2]21'!C9</f>
        <v>0</v>
      </c>
      <c r="D7" s="204">
        <f>'[2]21'!D9</f>
        <v>0</v>
      </c>
      <c r="E7" s="204">
        <f>'[2]21'!E9</f>
        <v>0</v>
      </c>
      <c r="F7" s="15">
        <f t="shared" si="6"/>
        <v>84</v>
      </c>
      <c r="G7" s="203">
        <f>'[2]21'!H9</f>
        <v>35</v>
      </c>
      <c r="H7" s="204">
        <f>'[2]21'!I9</f>
        <v>0</v>
      </c>
      <c r="I7" s="204">
        <f>'[2]21'!J9</f>
        <v>0</v>
      </c>
      <c r="J7" s="204">
        <f>'[2]21'!K9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3">
        <f>'[2]21'!B10</f>
        <v>84</v>
      </c>
      <c r="C8" s="204">
        <f>'[2]21'!C10</f>
        <v>0</v>
      </c>
      <c r="D8" s="204">
        <f>'[2]21'!D10</f>
        <v>0</v>
      </c>
      <c r="E8" s="204">
        <f>'[2]21'!E10</f>
        <v>0</v>
      </c>
      <c r="F8" s="15">
        <f t="shared" si="6"/>
        <v>84</v>
      </c>
      <c r="G8" s="203">
        <f>'[2]21'!H10</f>
        <v>35</v>
      </c>
      <c r="H8" s="204">
        <f>'[2]21'!I10</f>
        <v>0</v>
      </c>
      <c r="I8" s="204">
        <f>'[2]21'!J10</f>
        <v>0</v>
      </c>
      <c r="J8" s="204">
        <f>'[2]21'!K10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3">
        <f>'[2]21'!B11</f>
        <v>84</v>
      </c>
      <c r="C9" s="204">
        <f>'[2]21'!C11</f>
        <v>0</v>
      </c>
      <c r="D9" s="204">
        <f>'[2]21'!D11</f>
        <v>0</v>
      </c>
      <c r="E9" s="204">
        <f>'[2]21'!E11</f>
        <v>0</v>
      </c>
      <c r="F9" s="15">
        <f t="shared" si="6"/>
        <v>84</v>
      </c>
      <c r="G9" s="203">
        <f>'[2]21'!H11</f>
        <v>35</v>
      </c>
      <c r="H9" s="204">
        <f>'[2]21'!I11</f>
        <v>0</v>
      </c>
      <c r="I9" s="204">
        <f>'[2]21'!J11</f>
        <v>0</v>
      </c>
      <c r="J9" s="204">
        <f>'[2]21'!K11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'[2]21'!B12</f>
        <v>84</v>
      </c>
      <c r="C10" s="204">
        <f>'[2]21'!C12</f>
        <v>0</v>
      </c>
      <c r="D10" s="204">
        <f>'[2]21'!D12</f>
        <v>0</v>
      </c>
      <c r="E10" s="204">
        <f>'[2]21'!E12</f>
        <v>0</v>
      </c>
      <c r="F10" s="15">
        <f t="shared" si="6"/>
        <v>84</v>
      </c>
      <c r="G10" s="203">
        <f>'[2]21'!H12</f>
        <v>35</v>
      </c>
      <c r="H10" s="204">
        <f>'[2]21'!I12</f>
        <v>0</v>
      </c>
      <c r="I10" s="204">
        <f>'[2]21'!J12</f>
        <v>0</v>
      </c>
      <c r="J10" s="204">
        <f>'[2]21'!K12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'[2]21'!B13</f>
        <v>84</v>
      </c>
      <c r="C11" s="204">
        <f>'[2]21'!C13</f>
        <v>0</v>
      </c>
      <c r="D11" s="204">
        <f>'[2]21'!D13</f>
        <v>0</v>
      </c>
      <c r="E11" s="204">
        <f>'[2]21'!E13</f>
        <v>0</v>
      </c>
      <c r="F11" s="15">
        <f t="shared" si="6"/>
        <v>84</v>
      </c>
      <c r="G11" s="203">
        <f>'[2]21'!H13</f>
        <v>35</v>
      </c>
      <c r="H11" s="204">
        <f>'[2]21'!I13</f>
        <v>0</v>
      </c>
      <c r="I11" s="204">
        <f>'[2]21'!J13</f>
        <v>0</v>
      </c>
      <c r="J11" s="204">
        <f>'[2]21'!K13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'[2]21'!B14</f>
        <v>84</v>
      </c>
      <c r="C12" s="204">
        <f>'[2]21'!C14</f>
        <v>0</v>
      </c>
      <c r="D12" s="204">
        <f>'[2]21'!D14</f>
        <v>0</v>
      </c>
      <c r="E12" s="204">
        <f>'[2]21'!E14</f>
        <v>0</v>
      </c>
      <c r="F12" s="15">
        <f t="shared" si="6"/>
        <v>84</v>
      </c>
      <c r="G12" s="203">
        <f>'[2]21'!H14</f>
        <v>35</v>
      </c>
      <c r="H12" s="204">
        <f>'[2]21'!I14</f>
        <v>0</v>
      </c>
      <c r="I12" s="204">
        <f>'[2]21'!J14</f>
        <v>0</v>
      </c>
      <c r="J12" s="204">
        <f>'[2]21'!K14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'[2]21'!B15</f>
        <v>84</v>
      </c>
      <c r="C13" s="204">
        <f>'[2]21'!C15</f>
        <v>0</v>
      </c>
      <c r="D13" s="204">
        <f>'[2]21'!D15</f>
        <v>0</v>
      </c>
      <c r="E13" s="204">
        <f>'[2]21'!E15</f>
        <v>0</v>
      </c>
      <c r="F13" s="15">
        <f t="shared" si="6"/>
        <v>84</v>
      </c>
      <c r="G13" s="203">
        <f>'[2]21'!H15</f>
        <v>35</v>
      </c>
      <c r="H13" s="204">
        <f>'[2]21'!I15</f>
        <v>0</v>
      </c>
      <c r="I13" s="204">
        <f>'[2]21'!J15</f>
        <v>0</v>
      </c>
      <c r="J13" s="204">
        <f>'[2]21'!K15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'[2]21'!B16</f>
        <v>84</v>
      </c>
      <c r="C14" s="204">
        <f>'[2]21'!C16</f>
        <v>0</v>
      </c>
      <c r="D14" s="204">
        <f>'[2]21'!D16</f>
        <v>0</v>
      </c>
      <c r="E14" s="204">
        <f>'[2]21'!E16</f>
        <v>0</v>
      </c>
      <c r="F14" s="15">
        <f t="shared" si="6"/>
        <v>84</v>
      </c>
      <c r="G14" s="203">
        <f>'[2]21'!H16</f>
        <v>35</v>
      </c>
      <c r="H14" s="204">
        <f>'[2]21'!I16</f>
        <v>0</v>
      </c>
      <c r="I14" s="204">
        <f>'[2]21'!J16</f>
        <v>0</v>
      </c>
      <c r="J14" s="204">
        <f>'[2]21'!K16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'[2]21'!B17</f>
        <v>84</v>
      </c>
      <c r="C15" s="204">
        <f>'[2]21'!C17</f>
        <v>0</v>
      </c>
      <c r="D15" s="204">
        <f>'[2]21'!D17</f>
        <v>0</v>
      </c>
      <c r="E15" s="204">
        <f>'[2]21'!E17</f>
        <v>0</v>
      </c>
      <c r="F15" s="15">
        <f t="shared" si="6"/>
        <v>84</v>
      </c>
      <c r="G15" s="203">
        <f>'[2]21'!H17</f>
        <v>35</v>
      </c>
      <c r="H15" s="204">
        <f>'[2]21'!I17</f>
        <v>0</v>
      </c>
      <c r="I15" s="204">
        <f>'[2]21'!J17</f>
        <v>0</v>
      </c>
      <c r="J15" s="204">
        <f>'[2]21'!K17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'[2]21'!B18</f>
        <v>84</v>
      </c>
      <c r="C16" s="204">
        <f>'[2]21'!C18</f>
        <v>0</v>
      </c>
      <c r="D16" s="204">
        <f>'[2]21'!D18</f>
        <v>0</v>
      </c>
      <c r="E16" s="204">
        <f>'[2]21'!E18</f>
        <v>0</v>
      </c>
      <c r="F16" s="15">
        <f t="shared" si="6"/>
        <v>84</v>
      </c>
      <c r="G16" s="203">
        <f>'[2]21'!H18</f>
        <v>35</v>
      </c>
      <c r="H16" s="204">
        <f>'[2]21'!I18</f>
        <v>0</v>
      </c>
      <c r="I16" s="204">
        <f>'[2]21'!J18</f>
        <v>0</v>
      </c>
      <c r="J16" s="204">
        <f>'[2]21'!K18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'[2]21'!B19</f>
        <v>84</v>
      </c>
      <c r="C17" s="204">
        <f>'[2]21'!C19</f>
        <v>0</v>
      </c>
      <c r="D17" s="204">
        <f>'[2]21'!D19</f>
        <v>0</v>
      </c>
      <c r="E17" s="204">
        <f>'[2]21'!E19</f>
        <v>0</v>
      </c>
      <c r="F17" s="15">
        <f t="shared" si="6"/>
        <v>84</v>
      </c>
      <c r="G17" s="203">
        <f>'[2]21'!H19</f>
        <v>35</v>
      </c>
      <c r="H17" s="204">
        <f>'[2]21'!I19</f>
        <v>0</v>
      </c>
      <c r="I17" s="204">
        <f>'[2]21'!J19</f>
        <v>0</v>
      </c>
      <c r="J17" s="204">
        <f>'[2]21'!K19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'[2]21'!B20</f>
        <v>84</v>
      </c>
      <c r="C18" s="204">
        <f>'[2]21'!C20</f>
        <v>0</v>
      </c>
      <c r="D18" s="204">
        <f>'[2]21'!D20</f>
        <v>0</v>
      </c>
      <c r="E18" s="204">
        <f>'[2]21'!E20</f>
        <v>0</v>
      </c>
      <c r="F18" s="15">
        <f t="shared" si="6"/>
        <v>84</v>
      </c>
      <c r="G18" s="203">
        <f>'[2]21'!H20</f>
        <v>35</v>
      </c>
      <c r="H18" s="204">
        <f>'[2]21'!I20</f>
        <v>0</v>
      </c>
      <c r="I18" s="204">
        <f>'[2]21'!J20</f>
        <v>0</v>
      </c>
      <c r="J18" s="204">
        <f>'[2]21'!K20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'[2]21'!B21</f>
        <v>84</v>
      </c>
      <c r="C19" s="204">
        <f>'[2]21'!C21</f>
        <v>0</v>
      </c>
      <c r="D19" s="204">
        <f>'[2]21'!D21</f>
        <v>0</v>
      </c>
      <c r="E19" s="204">
        <f>'[2]21'!E21</f>
        <v>0</v>
      </c>
      <c r="F19" s="15">
        <f t="shared" si="6"/>
        <v>84</v>
      </c>
      <c r="G19" s="203">
        <f>'[2]21'!H21</f>
        <v>35</v>
      </c>
      <c r="H19" s="204">
        <f>'[2]21'!I21</f>
        <v>0</v>
      </c>
      <c r="I19" s="204">
        <f>'[2]21'!J21</f>
        <v>0</v>
      </c>
      <c r="J19" s="204">
        <f>'[2]21'!K21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3">
        <f>'[2]21'!B22</f>
        <v>84</v>
      </c>
      <c r="C20" s="204">
        <f>'[2]21'!C22</f>
        <v>0</v>
      </c>
      <c r="D20" s="204">
        <f>'[2]21'!D22</f>
        <v>0</v>
      </c>
      <c r="E20" s="204">
        <f>'[2]21'!E22</f>
        <v>0</v>
      </c>
      <c r="F20" s="15">
        <f t="shared" si="6"/>
        <v>84</v>
      </c>
      <c r="G20" s="203">
        <f>'[2]21'!H22</f>
        <v>35</v>
      </c>
      <c r="H20" s="204">
        <f>'[2]21'!I22</f>
        <v>0</v>
      </c>
      <c r="I20" s="204">
        <f>'[2]21'!J22</f>
        <v>0</v>
      </c>
      <c r="J20" s="204">
        <f>'[2]21'!K22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3">
        <f>'[2]21'!B23</f>
        <v>84</v>
      </c>
      <c r="C21" s="204">
        <f>'[2]21'!C23</f>
        <v>0</v>
      </c>
      <c r="D21" s="204">
        <f>'[2]21'!D23</f>
        <v>0</v>
      </c>
      <c r="E21" s="204">
        <f>'[2]21'!E23</f>
        <v>0</v>
      </c>
      <c r="F21" s="15">
        <f t="shared" si="6"/>
        <v>84</v>
      </c>
      <c r="G21" s="203">
        <f>'[2]21'!H23</f>
        <v>35</v>
      </c>
      <c r="H21" s="204">
        <f>'[2]21'!I23</f>
        <v>0</v>
      </c>
      <c r="I21" s="204">
        <f>'[2]21'!J23</f>
        <v>0</v>
      </c>
      <c r="J21" s="204">
        <f>'[2]21'!K23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3">
        <f>'[2]21'!B24</f>
        <v>84</v>
      </c>
      <c r="C22" s="204">
        <f>'[2]21'!C24</f>
        <v>0</v>
      </c>
      <c r="D22" s="204">
        <f>'[2]21'!D24</f>
        <v>0</v>
      </c>
      <c r="E22" s="204">
        <f>'[2]21'!E24</f>
        <v>0</v>
      </c>
      <c r="F22" s="15">
        <f t="shared" si="6"/>
        <v>84</v>
      </c>
      <c r="G22" s="203">
        <f>'[2]21'!H24</f>
        <v>35</v>
      </c>
      <c r="H22" s="204">
        <f>'[2]21'!I24</f>
        <v>0</v>
      </c>
      <c r="I22" s="204">
        <f>'[2]21'!J24</f>
        <v>0</v>
      </c>
      <c r="J22" s="204">
        <f>'[2]21'!K24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3">
        <f>'[2]21'!B25</f>
        <v>84</v>
      </c>
      <c r="C23" s="204">
        <f>'[2]21'!C25</f>
        <v>0</v>
      </c>
      <c r="D23" s="204">
        <f>'[2]21'!D25</f>
        <v>0</v>
      </c>
      <c r="E23" s="204">
        <f>'[2]21'!E25</f>
        <v>0</v>
      </c>
      <c r="F23" s="15">
        <f t="shared" si="6"/>
        <v>84</v>
      </c>
      <c r="G23" s="203">
        <f>'[2]21'!H25</f>
        <v>35</v>
      </c>
      <c r="H23" s="204">
        <f>'[2]21'!I25</f>
        <v>0</v>
      </c>
      <c r="I23" s="204">
        <f>'[2]21'!J25</f>
        <v>0</v>
      </c>
      <c r="J23" s="204">
        <f>'[2]21'!K25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3">
        <f>'[2]21'!B26</f>
        <v>84</v>
      </c>
      <c r="C24" s="204">
        <f>'[2]21'!C26</f>
        <v>0</v>
      </c>
      <c r="D24" s="204">
        <f>'[2]21'!D26</f>
        <v>0</v>
      </c>
      <c r="E24" s="204">
        <f>'[2]21'!E26</f>
        <v>0</v>
      </c>
      <c r="F24" s="15">
        <f t="shared" si="6"/>
        <v>84</v>
      </c>
      <c r="G24" s="203">
        <f>'[2]21'!H26</f>
        <v>35</v>
      </c>
      <c r="H24" s="204">
        <f>'[2]21'!I26</f>
        <v>0</v>
      </c>
      <c r="I24" s="204">
        <f>'[2]21'!J26</f>
        <v>0</v>
      </c>
      <c r="J24" s="204">
        <f>'[2]21'!K26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3">
        <f>'[2]21'!B27</f>
        <v>84</v>
      </c>
      <c r="C25" s="204">
        <f>'[2]21'!C27</f>
        <v>0</v>
      </c>
      <c r="D25" s="204">
        <f>'[2]21'!D27</f>
        <v>0</v>
      </c>
      <c r="E25" s="204">
        <f>'[2]21'!E27</f>
        <v>0</v>
      </c>
      <c r="F25" s="15">
        <f t="shared" si="6"/>
        <v>84</v>
      </c>
      <c r="G25" s="203">
        <f>'[2]21'!H27</f>
        <v>35</v>
      </c>
      <c r="H25" s="204">
        <f>'[2]21'!I27</f>
        <v>0</v>
      </c>
      <c r="I25" s="204">
        <f>'[2]21'!J27</f>
        <v>0</v>
      </c>
      <c r="J25" s="204">
        <f>'[2]21'!K27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3">
        <f>'[2]21'!B28</f>
        <v>84</v>
      </c>
      <c r="C26" s="204">
        <f>'[2]21'!C28</f>
        <v>0</v>
      </c>
      <c r="D26" s="204">
        <f>'[2]21'!D28</f>
        <v>0</v>
      </c>
      <c r="E26" s="204">
        <f>'[2]21'!E28</f>
        <v>0</v>
      </c>
      <c r="F26" s="15">
        <f t="shared" si="6"/>
        <v>84</v>
      </c>
      <c r="G26" s="203">
        <f>'[2]21'!H28</f>
        <v>35</v>
      </c>
      <c r="H26" s="204">
        <f>'[2]21'!I28</f>
        <v>0</v>
      </c>
      <c r="I26" s="204">
        <f>'[2]21'!J28</f>
        <v>0</v>
      </c>
      <c r="J26" s="204">
        <f>'[2]21'!K28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3">
        <f>'[2]21'!B29</f>
        <v>84</v>
      </c>
      <c r="C27" s="204">
        <f>'[2]21'!C29</f>
        <v>0</v>
      </c>
      <c r="D27" s="204">
        <f>'[2]21'!D29</f>
        <v>0</v>
      </c>
      <c r="E27" s="204">
        <f>'[2]21'!E29</f>
        <v>0</v>
      </c>
      <c r="F27" s="15">
        <f t="shared" si="6"/>
        <v>84</v>
      </c>
      <c r="G27" s="203">
        <f>'[2]21'!H29</f>
        <v>35</v>
      </c>
      <c r="H27" s="204">
        <f>'[2]21'!I29</f>
        <v>0</v>
      </c>
      <c r="I27" s="204">
        <f>'[2]21'!J29</f>
        <v>0</v>
      </c>
      <c r="J27" s="204">
        <f>'[2]21'!K29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3">
        <f>'[2]21'!B30</f>
        <v>84</v>
      </c>
      <c r="C28" s="204">
        <f>'[2]21'!C30</f>
        <v>0</v>
      </c>
      <c r="D28" s="204">
        <f>'[2]21'!D30</f>
        <v>0</v>
      </c>
      <c r="E28" s="204">
        <f>'[2]21'!E30</f>
        <v>0</v>
      </c>
      <c r="F28" s="15">
        <f t="shared" si="6"/>
        <v>84</v>
      </c>
      <c r="G28" s="203">
        <f>'[2]21'!H30</f>
        <v>35</v>
      </c>
      <c r="H28" s="204">
        <f>'[2]21'!I30</f>
        <v>0</v>
      </c>
      <c r="I28" s="204">
        <f>'[2]21'!J30</f>
        <v>0</v>
      </c>
      <c r="J28" s="204">
        <f>'[2]21'!K30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3">
        <f>'[2]21'!B31</f>
        <v>84</v>
      </c>
      <c r="C29" s="204">
        <f>'[2]21'!C31</f>
        <v>0</v>
      </c>
      <c r="D29" s="204">
        <f>'[2]21'!D31</f>
        <v>0</v>
      </c>
      <c r="E29" s="204">
        <f>'[2]21'!E31</f>
        <v>0</v>
      </c>
      <c r="F29" s="15">
        <f t="shared" si="6"/>
        <v>84</v>
      </c>
      <c r="G29" s="203">
        <f>'[2]21'!H31</f>
        <v>35</v>
      </c>
      <c r="H29" s="204">
        <f>'[2]21'!I31</f>
        <v>0</v>
      </c>
      <c r="I29" s="204">
        <f>'[2]21'!J31</f>
        <v>0</v>
      </c>
      <c r="J29" s="204">
        <f>'[2]21'!K31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3">
        <f>'[2]21'!B32</f>
        <v>84</v>
      </c>
      <c r="C30" s="204">
        <f>'[2]21'!C32</f>
        <v>0</v>
      </c>
      <c r="D30" s="204">
        <f>'[2]21'!D32</f>
        <v>0</v>
      </c>
      <c r="E30" s="204">
        <f>'[2]21'!E32</f>
        <v>0</v>
      </c>
      <c r="F30" s="15">
        <f t="shared" si="6"/>
        <v>84</v>
      </c>
      <c r="G30" s="203">
        <f>'[2]21'!H32</f>
        <v>35</v>
      </c>
      <c r="H30" s="204">
        <f>'[2]21'!I32</f>
        <v>0</v>
      </c>
      <c r="I30" s="204">
        <f>'[2]21'!J32</f>
        <v>0</v>
      </c>
      <c r="J30" s="204">
        <f>'[2]21'!K32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3">
        <f>'[2]21'!B33</f>
        <v>84</v>
      </c>
      <c r="C31" s="204">
        <f>'[2]21'!C33</f>
        <v>0</v>
      </c>
      <c r="D31" s="204">
        <f>'[2]21'!D33</f>
        <v>0</v>
      </c>
      <c r="E31" s="204">
        <f>'[2]21'!E33</f>
        <v>0</v>
      </c>
      <c r="F31" s="15">
        <f t="shared" si="6"/>
        <v>84</v>
      </c>
      <c r="G31" s="203">
        <f>'[2]21'!H33</f>
        <v>35</v>
      </c>
      <c r="H31" s="204">
        <f>'[2]21'!I33</f>
        <v>0</v>
      </c>
      <c r="I31" s="204">
        <f>'[2]21'!J33</f>
        <v>0</v>
      </c>
      <c r="J31" s="204">
        <f>'[2]21'!K33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3">
        <f>'[2]21'!B34</f>
        <v>84</v>
      </c>
      <c r="C32" s="204">
        <f>'[2]21'!C34</f>
        <v>0</v>
      </c>
      <c r="D32" s="204">
        <f>'[2]21'!D34</f>
        <v>0</v>
      </c>
      <c r="E32" s="204">
        <f>'[2]21'!E34</f>
        <v>0</v>
      </c>
      <c r="F32" s="15">
        <f t="shared" si="6"/>
        <v>84</v>
      </c>
      <c r="G32" s="203">
        <f>'[2]21'!H34</f>
        <v>35</v>
      </c>
      <c r="H32" s="204">
        <f>'[2]21'!I34</f>
        <v>0</v>
      </c>
      <c r="I32" s="204">
        <f>'[2]21'!J34</f>
        <v>0</v>
      </c>
      <c r="J32" s="204">
        <f>'[2]21'!K34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3">
        <f>'[2]21'!B35</f>
        <v>84</v>
      </c>
      <c r="C33" s="204">
        <f>'[2]21'!C35</f>
        <v>0</v>
      </c>
      <c r="D33" s="204">
        <f>'[2]21'!D35</f>
        <v>0</v>
      </c>
      <c r="E33" s="204">
        <f>'[2]21'!E35</f>
        <v>0</v>
      </c>
      <c r="F33" s="15">
        <f t="shared" si="6"/>
        <v>84</v>
      </c>
      <c r="G33" s="203">
        <f>'[2]21'!H35</f>
        <v>34.07</v>
      </c>
      <c r="H33" s="204">
        <f>'[2]21'!I35</f>
        <v>0</v>
      </c>
      <c r="I33" s="204">
        <f>'[2]21'!J35</f>
        <v>0</v>
      </c>
      <c r="J33" s="204">
        <f>'[2]21'!K35</f>
        <v>0</v>
      </c>
      <c r="K33" s="15">
        <f t="shared" si="3"/>
        <v>34.07</v>
      </c>
      <c r="L33" s="18">
        <f>frq!C33</f>
        <v>1</v>
      </c>
      <c r="M33" s="167">
        <f t="shared" si="4"/>
        <v>33.67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33.67</v>
      </c>
      <c r="R33" s="18">
        <v>0.4</v>
      </c>
    </row>
    <row r="34" spans="1:18">
      <c r="A34" s="8" t="s">
        <v>76</v>
      </c>
      <c r="B34" s="203">
        <f>'[2]21'!B36</f>
        <v>84</v>
      </c>
      <c r="C34" s="204">
        <f>'[2]21'!C36</f>
        <v>0</v>
      </c>
      <c r="D34" s="204">
        <f>'[2]21'!D36</f>
        <v>0</v>
      </c>
      <c r="E34" s="204">
        <f>'[2]21'!E36</f>
        <v>0</v>
      </c>
      <c r="F34" s="15">
        <f t="shared" si="6"/>
        <v>84</v>
      </c>
      <c r="G34" s="203">
        <f>'[2]21'!H36</f>
        <v>34.07</v>
      </c>
      <c r="H34" s="204">
        <f>'[2]21'!I36</f>
        <v>0</v>
      </c>
      <c r="I34" s="204">
        <f>'[2]21'!J36</f>
        <v>0</v>
      </c>
      <c r="J34" s="204">
        <f>'[2]21'!K36</f>
        <v>0</v>
      </c>
      <c r="K34" s="15">
        <f t="shared" si="3"/>
        <v>34.07</v>
      </c>
      <c r="L34" s="18">
        <f>frq!C34</f>
        <v>1</v>
      </c>
      <c r="M34" s="167">
        <f t="shared" si="4"/>
        <v>33.67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33.67</v>
      </c>
      <c r="R34" s="18">
        <v>0.4</v>
      </c>
    </row>
    <row r="35" spans="1:18">
      <c r="A35" s="8" t="s">
        <v>77</v>
      </c>
      <c r="B35" s="203">
        <f>'[2]21'!B37</f>
        <v>84</v>
      </c>
      <c r="C35" s="204">
        <f>'[2]21'!C37</f>
        <v>0</v>
      </c>
      <c r="D35" s="204">
        <f>'[2]21'!D37</f>
        <v>0</v>
      </c>
      <c r="E35" s="204">
        <f>'[2]21'!E37</f>
        <v>0</v>
      </c>
      <c r="F35" s="15">
        <f t="shared" si="6"/>
        <v>84</v>
      </c>
      <c r="G35" s="203">
        <f>'[2]21'!H37</f>
        <v>35</v>
      </c>
      <c r="H35" s="204">
        <f>'[2]21'!I37</f>
        <v>0</v>
      </c>
      <c r="I35" s="204">
        <f>'[2]21'!J37</f>
        <v>0</v>
      </c>
      <c r="J35" s="204">
        <f>'[2]21'!K37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3">
        <f>'[2]21'!B38</f>
        <v>84</v>
      </c>
      <c r="C36" s="204">
        <f>'[2]21'!C38</f>
        <v>0</v>
      </c>
      <c r="D36" s="204">
        <f>'[2]21'!D38</f>
        <v>0</v>
      </c>
      <c r="E36" s="204">
        <f>'[2]21'!E38</f>
        <v>0</v>
      </c>
      <c r="F36" s="15">
        <f t="shared" si="6"/>
        <v>84</v>
      </c>
      <c r="G36" s="203">
        <f>'[2]21'!H38</f>
        <v>35</v>
      </c>
      <c r="H36" s="204">
        <f>'[2]21'!I38</f>
        <v>0</v>
      </c>
      <c r="I36" s="204">
        <f>'[2]21'!J38</f>
        <v>0</v>
      </c>
      <c r="J36" s="204">
        <f>'[2]21'!K38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3">
        <f>'[2]21'!B39</f>
        <v>84</v>
      </c>
      <c r="C37" s="204">
        <f>'[2]21'!C39</f>
        <v>0</v>
      </c>
      <c r="D37" s="204">
        <f>'[2]21'!D39</f>
        <v>0</v>
      </c>
      <c r="E37" s="204">
        <f>'[2]21'!E39</f>
        <v>0</v>
      </c>
      <c r="F37" s="15">
        <f t="shared" si="6"/>
        <v>84</v>
      </c>
      <c r="G37" s="203">
        <f>'[2]21'!H39</f>
        <v>35</v>
      </c>
      <c r="H37" s="204">
        <f>'[2]21'!I39</f>
        <v>0</v>
      </c>
      <c r="I37" s="204">
        <f>'[2]21'!J39</f>
        <v>0</v>
      </c>
      <c r="J37" s="204">
        <f>'[2]21'!K39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3">
        <f>'[2]21'!B40</f>
        <v>84</v>
      </c>
      <c r="C38" s="204">
        <f>'[2]21'!C40</f>
        <v>0</v>
      </c>
      <c r="D38" s="204">
        <f>'[2]21'!D40</f>
        <v>0</v>
      </c>
      <c r="E38" s="204">
        <f>'[2]21'!E40</f>
        <v>0</v>
      </c>
      <c r="F38" s="15">
        <f t="shared" si="6"/>
        <v>84</v>
      </c>
      <c r="G38" s="203">
        <f>'[2]21'!H40</f>
        <v>35</v>
      </c>
      <c r="H38" s="204">
        <f>'[2]21'!I40</f>
        <v>0</v>
      </c>
      <c r="I38" s="204">
        <f>'[2]21'!J40</f>
        <v>0</v>
      </c>
      <c r="J38" s="204">
        <f>'[2]21'!K40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'[2]21'!B41</f>
        <v>84</v>
      </c>
      <c r="C39" s="204">
        <f>'[2]21'!C41</f>
        <v>0</v>
      </c>
      <c r="D39" s="204">
        <f>'[2]21'!D41</f>
        <v>0</v>
      </c>
      <c r="E39" s="204">
        <f>'[2]21'!E41</f>
        <v>0</v>
      </c>
      <c r="F39" s="15">
        <f t="shared" si="6"/>
        <v>84</v>
      </c>
      <c r="G39" s="203">
        <f>'[2]21'!H41</f>
        <v>35</v>
      </c>
      <c r="H39" s="204">
        <f>'[2]21'!I41</f>
        <v>0</v>
      </c>
      <c r="I39" s="204">
        <f>'[2]21'!J41</f>
        <v>0</v>
      </c>
      <c r="J39" s="204">
        <f>'[2]21'!K41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3">
        <f>'[2]21'!B42</f>
        <v>84</v>
      </c>
      <c r="C40" s="204">
        <f>'[2]21'!C42</f>
        <v>0</v>
      </c>
      <c r="D40" s="204">
        <f>'[2]21'!D42</f>
        <v>0</v>
      </c>
      <c r="E40" s="204">
        <f>'[2]21'!E42</f>
        <v>0</v>
      </c>
      <c r="F40" s="15">
        <f t="shared" si="6"/>
        <v>84</v>
      </c>
      <c r="G40" s="203">
        <f>'[2]21'!H42</f>
        <v>35</v>
      </c>
      <c r="H40" s="204">
        <f>'[2]21'!I42</f>
        <v>0</v>
      </c>
      <c r="I40" s="204">
        <f>'[2]21'!J42</f>
        <v>0</v>
      </c>
      <c r="J40" s="204">
        <f>'[2]21'!K42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3">
        <f>'[2]21'!B43</f>
        <v>84</v>
      </c>
      <c r="C41" s="204">
        <f>'[2]21'!C43</f>
        <v>0</v>
      </c>
      <c r="D41" s="204">
        <f>'[2]21'!D43</f>
        <v>0</v>
      </c>
      <c r="E41" s="204">
        <f>'[2]21'!E43</f>
        <v>0</v>
      </c>
      <c r="F41" s="15">
        <f t="shared" si="6"/>
        <v>84</v>
      </c>
      <c r="G41" s="203">
        <f>'[2]21'!H43</f>
        <v>35</v>
      </c>
      <c r="H41" s="204">
        <f>'[2]21'!I43</f>
        <v>0</v>
      </c>
      <c r="I41" s="204">
        <f>'[2]21'!J43</f>
        <v>0</v>
      </c>
      <c r="J41" s="204">
        <f>'[2]21'!K43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3">
        <f>'[2]21'!B44</f>
        <v>84</v>
      </c>
      <c r="C42" s="204">
        <f>'[2]21'!C44</f>
        <v>0</v>
      </c>
      <c r="D42" s="204">
        <f>'[2]21'!D44</f>
        <v>0</v>
      </c>
      <c r="E42" s="204">
        <f>'[2]21'!E44</f>
        <v>0</v>
      </c>
      <c r="F42" s="15">
        <f t="shared" si="6"/>
        <v>84</v>
      </c>
      <c r="G42" s="203">
        <f>'[2]21'!H44</f>
        <v>35</v>
      </c>
      <c r="H42" s="204">
        <f>'[2]21'!I44</f>
        <v>0</v>
      </c>
      <c r="I42" s="204">
        <f>'[2]21'!J44</f>
        <v>0</v>
      </c>
      <c r="J42" s="204">
        <f>'[2]21'!K44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3">
        <f>'[2]21'!B45</f>
        <v>84</v>
      </c>
      <c r="C43" s="204">
        <f>'[2]21'!C45</f>
        <v>0</v>
      </c>
      <c r="D43" s="204">
        <f>'[2]21'!D45</f>
        <v>0</v>
      </c>
      <c r="E43" s="204">
        <f>'[2]21'!E45</f>
        <v>0</v>
      </c>
      <c r="F43" s="15">
        <f t="shared" si="6"/>
        <v>84</v>
      </c>
      <c r="G43" s="203">
        <f>'[2]21'!H45</f>
        <v>35</v>
      </c>
      <c r="H43" s="204">
        <f>'[2]21'!I45</f>
        <v>0</v>
      </c>
      <c r="I43" s="204">
        <f>'[2]21'!J45</f>
        <v>0</v>
      </c>
      <c r="J43" s="204">
        <f>'[2]21'!K45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3">
        <f>'[2]21'!B46</f>
        <v>84</v>
      </c>
      <c r="C44" s="204">
        <f>'[2]21'!C46</f>
        <v>0</v>
      </c>
      <c r="D44" s="204">
        <f>'[2]21'!D46</f>
        <v>0</v>
      </c>
      <c r="E44" s="204">
        <f>'[2]21'!E46</f>
        <v>0</v>
      </c>
      <c r="F44" s="15">
        <f t="shared" si="6"/>
        <v>84</v>
      </c>
      <c r="G44" s="203">
        <f>'[2]21'!H46</f>
        <v>35</v>
      </c>
      <c r="H44" s="204">
        <f>'[2]21'!I46</f>
        <v>0</v>
      </c>
      <c r="I44" s="204">
        <f>'[2]21'!J46</f>
        <v>0</v>
      </c>
      <c r="J44" s="204">
        <f>'[2]21'!K46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3">
        <f>'[2]21'!B47</f>
        <v>84</v>
      </c>
      <c r="C45" s="204">
        <f>'[2]21'!C47</f>
        <v>0</v>
      </c>
      <c r="D45" s="204">
        <f>'[2]21'!D47</f>
        <v>0</v>
      </c>
      <c r="E45" s="204">
        <f>'[2]21'!E47</f>
        <v>0</v>
      </c>
      <c r="F45" s="15">
        <f t="shared" si="6"/>
        <v>84</v>
      </c>
      <c r="G45" s="203">
        <f>'[2]21'!H47</f>
        <v>34</v>
      </c>
      <c r="H45" s="204">
        <f>'[2]21'!I47</f>
        <v>0</v>
      </c>
      <c r="I45" s="204">
        <f>'[2]21'!J47</f>
        <v>0</v>
      </c>
      <c r="J45" s="204">
        <f>'[2]21'!K47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3">
        <f>'[2]21'!B48</f>
        <v>84</v>
      </c>
      <c r="C46" s="204">
        <f>'[2]21'!C48</f>
        <v>0</v>
      </c>
      <c r="D46" s="204">
        <f>'[2]21'!D48</f>
        <v>0</v>
      </c>
      <c r="E46" s="204">
        <f>'[2]21'!E48</f>
        <v>0</v>
      </c>
      <c r="F46" s="15">
        <f t="shared" si="6"/>
        <v>84</v>
      </c>
      <c r="G46" s="203">
        <f>'[2]21'!H48</f>
        <v>34</v>
      </c>
      <c r="H46" s="204">
        <f>'[2]21'!I48</f>
        <v>0</v>
      </c>
      <c r="I46" s="204">
        <f>'[2]21'!J48</f>
        <v>0</v>
      </c>
      <c r="J46" s="204">
        <f>'[2]21'!K48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3">
        <f>'[2]21'!B49</f>
        <v>84</v>
      </c>
      <c r="C47" s="204">
        <f>'[2]21'!C49</f>
        <v>0</v>
      </c>
      <c r="D47" s="204">
        <f>'[2]21'!D49</f>
        <v>0</v>
      </c>
      <c r="E47" s="204">
        <f>'[2]21'!E49</f>
        <v>0</v>
      </c>
      <c r="F47" s="15">
        <f t="shared" si="6"/>
        <v>84</v>
      </c>
      <c r="G47" s="203">
        <f>'[2]21'!H49</f>
        <v>34</v>
      </c>
      <c r="H47" s="204">
        <f>'[2]21'!I49</f>
        <v>0</v>
      </c>
      <c r="I47" s="204">
        <f>'[2]21'!J49</f>
        <v>0</v>
      </c>
      <c r="J47" s="204">
        <f>'[2]21'!K49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3">
        <f>'[2]21'!B50</f>
        <v>84</v>
      </c>
      <c r="C48" s="204">
        <f>'[2]21'!C50</f>
        <v>0</v>
      </c>
      <c r="D48" s="204">
        <f>'[2]21'!D50</f>
        <v>0</v>
      </c>
      <c r="E48" s="204">
        <f>'[2]21'!E50</f>
        <v>0</v>
      </c>
      <c r="F48" s="15">
        <f t="shared" si="6"/>
        <v>84</v>
      </c>
      <c r="G48" s="203">
        <f>'[2]21'!H50</f>
        <v>34</v>
      </c>
      <c r="H48" s="204">
        <f>'[2]21'!I50</f>
        <v>0</v>
      </c>
      <c r="I48" s="204">
        <f>'[2]21'!J50</f>
        <v>0</v>
      </c>
      <c r="J48" s="204">
        <f>'[2]21'!K50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3">
        <f>'[2]21'!B51</f>
        <v>84</v>
      </c>
      <c r="C49" s="204">
        <f>'[2]21'!C51</f>
        <v>0</v>
      </c>
      <c r="D49" s="204">
        <f>'[2]21'!D51</f>
        <v>0</v>
      </c>
      <c r="E49" s="204">
        <f>'[2]21'!E51</f>
        <v>0</v>
      </c>
      <c r="F49" s="15">
        <f t="shared" si="6"/>
        <v>84</v>
      </c>
      <c r="G49" s="203">
        <f>'[2]21'!H51</f>
        <v>34</v>
      </c>
      <c r="H49" s="204">
        <f>'[2]21'!I51</f>
        <v>0</v>
      </c>
      <c r="I49" s="204">
        <f>'[2]21'!J51</f>
        <v>0</v>
      </c>
      <c r="J49" s="204">
        <f>'[2]21'!K51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3">
        <f>'[2]21'!B52</f>
        <v>84</v>
      </c>
      <c r="C50" s="204">
        <f>'[2]21'!C52</f>
        <v>0</v>
      </c>
      <c r="D50" s="204">
        <f>'[2]21'!D52</f>
        <v>0</v>
      </c>
      <c r="E50" s="204">
        <f>'[2]21'!E52</f>
        <v>0</v>
      </c>
      <c r="F50" s="15">
        <f t="shared" si="6"/>
        <v>84</v>
      </c>
      <c r="G50" s="203">
        <f>'[2]21'!H52</f>
        <v>34</v>
      </c>
      <c r="H50" s="204">
        <f>'[2]21'!I52</f>
        <v>0</v>
      </c>
      <c r="I50" s="204">
        <f>'[2]21'!J52</f>
        <v>0</v>
      </c>
      <c r="J50" s="204">
        <f>'[2]21'!K52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3">
        <f>'[2]21'!B53</f>
        <v>84</v>
      </c>
      <c r="C51" s="204">
        <f>'[2]21'!C53</f>
        <v>0</v>
      </c>
      <c r="D51" s="204">
        <f>'[2]21'!D53</f>
        <v>0</v>
      </c>
      <c r="E51" s="204">
        <f>'[2]21'!E53</f>
        <v>0</v>
      </c>
      <c r="F51" s="15">
        <f t="shared" si="6"/>
        <v>84</v>
      </c>
      <c r="G51" s="203">
        <f>'[2]21'!H53</f>
        <v>34</v>
      </c>
      <c r="H51" s="204">
        <f>'[2]21'!I53</f>
        <v>0</v>
      </c>
      <c r="I51" s="204">
        <f>'[2]21'!J53</f>
        <v>0</v>
      </c>
      <c r="J51" s="204">
        <f>'[2]21'!K53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3">
        <f>'[2]21'!B54</f>
        <v>84</v>
      </c>
      <c r="C52" s="204">
        <f>'[2]21'!C54</f>
        <v>0</v>
      </c>
      <c r="D52" s="204">
        <f>'[2]21'!D54</f>
        <v>0</v>
      </c>
      <c r="E52" s="204">
        <f>'[2]21'!E54</f>
        <v>0</v>
      </c>
      <c r="F52" s="15">
        <f t="shared" si="6"/>
        <v>84</v>
      </c>
      <c r="G52" s="203">
        <f>'[2]21'!H54</f>
        <v>34</v>
      </c>
      <c r="H52" s="204">
        <f>'[2]21'!I54</f>
        <v>0</v>
      </c>
      <c r="I52" s="204">
        <f>'[2]21'!J54</f>
        <v>0</v>
      </c>
      <c r="J52" s="204">
        <f>'[2]21'!K54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3">
        <f>'[2]21'!B55</f>
        <v>84</v>
      </c>
      <c r="C53" s="204">
        <f>'[2]21'!C55</f>
        <v>0</v>
      </c>
      <c r="D53" s="204">
        <f>'[2]21'!D55</f>
        <v>0</v>
      </c>
      <c r="E53" s="204">
        <f>'[2]21'!E55</f>
        <v>0</v>
      </c>
      <c r="F53" s="15">
        <f t="shared" si="6"/>
        <v>84</v>
      </c>
      <c r="G53" s="203">
        <f>'[2]21'!H55</f>
        <v>34</v>
      </c>
      <c r="H53" s="204">
        <f>'[2]21'!I55</f>
        <v>0</v>
      </c>
      <c r="I53" s="204">
        <f>'[2]21'!J55</f>
        <v>0</v>
      </c>
      <c r="J53" s="204">
        <f>'[2]21'!K55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3">
        <f>'[2]21'!B56</f>
        <v>84</v>
      </c>
      <c r="C54" s="204">
        <f>'[2]21'!C56</f>
        <v>0</v>
      </c>
      <c r="D54" s="204">
        <f>'[2]21'!D56</f>
        <v>0</v>
      </c>
      <c r="E54" s="204">
        <f>'[2]21'!E56</f>
        <v>0</v>
      </c>
      <c r="F54" s="15">
        <f t="shared" si="6"/>
        <v>84</v>
      </c>
      <c r="G54" s="203">
        <f>'[2]21'!H56</f>
        <v>34</v>
      </c>
      <c r="H54" s="204">
        <f>'[2]21'!I56</f>
        <v>0</v>
      </c>
      <c r="I54" s="204">
        <f>'[2]21'!J56</f>
        <v>0</v>
      </c>
      <c r="J54" s="204">
        <f>'[2]21'!K56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3">
        <f>'[2]21'!B57</f>
        <v>84</v>
      </c>
      <c r="C55" s="204">
        <f>'[2]21'!C57</f>
        <v>0</v>
      </c>
      <c r="D55" s="204">
        <f>'[2]21'!D57</f>
        <v>0</v>
      </c>
      <c r="E55" s="204">
        <f>'[2]21'!E57</f>
        <v>0</v>
      </c>
      <c r="F55" s="15">
        <f t="shared" si="6"/>
        <v>84</v>
      </c>
      <c r="G55" s="203">
        <f>'[2]21'!H57</f>
        <v>34</v>
      </c>
      <c r="H55" s="204">
        <f>'[2]21'!I57</f>
        <v>0</v>
      </c>
      <c r="I55" s="204">
        <f>'[2]21'!J57</f>
        <v>0</v>
      </c>
      <c r="J55" s="204">
        <f>'[2]21'!K57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3">
        <f>'[2]21'!B58</f>
        <v>84</v>
      </c>
      <c r="C56" s="204">
        <f>'[2]21'!C58</f>
        <v>0</v>
      </c>
      <c r="D56" s="204">
        <f>'[2]21'!D58</f>
        <v>0</v>
      </c>
      <c r="E56" s="204">
        <f>'[2]21'!E58</f>
        <v>0</v>
      </c>
      <c r="F56" s="15">
        <f t="shared" si="6"/>
        <v>84</v>
      </c>
      <c r="G56" s="203">
        <f>'[2]21'!H58</f>
        <v>34</v>
      </c>
      <c r="H56" s="204">
        <f>'[2]21'!I58</f>
        <v>0</v>
      </c>
      <c r="I56" s="204">
        <f>'[2]21'!J58</f>
        <v>0</v>
      </c>
      <c r="J56" s="204">
        <f>'[2]21'!K58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3">
        <f>'[2]21'!B59</f>
        <v>84</v>
      </c>
      <c r="C57" s="204">
        <f>'[2]21'!C59</f>
        <v>0</v>
      </c>
      <c r="D57" s="204">
        <f>'[2]21'!D59</f>
        <v>0</v>
      </c>
      <c r="E57" s="204">
        <f>'[2]21'!E59</f>
        <v>0</v>
      </c>
      <c r="F57" s="15">
        <f t="shared" si="6"/>
        <v>84</v>
      </c>
      <c r="G57" s="203">
        <f>'[2]21'!H59</f>
        <v>34</v>
      </c>
      <c r="H57" s="204">
        <f>'[2]21'!I59</f>
        <v>0</v>
      </c>
      <c r="I57" s="204">
        <f>'[2]21'!J59</f>
        <v>0</v>
      </c>
      <c r="J57" s="204">
        <f>'[2]21'!K59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3">
        <f>'[2]21'!B60</f>
        <v>84</v>
      </c>
      <c r="C58" s="204">
        <f>'[2]21'!C60</f>
        <v>0</v>
      </c>
      <c r="D58" s="204">
        <f>'[2]21'!D60</f>
        <v>0</v>
      </c>
      <c r="E58" s="204">
        <f>'[2]21'!E60</f>
        <v>0</v>
      </c>
      <c r="F58" s="15">
        <f t="shared" si="6"/>
        <v>84</v>
      </c>
      <c r="G58" s="203">
        <f>'[2]21'!H60</f>
        <v>34</v>
      </c>
      <c r="H58" s="204">
        <f>'[2]21'!I60</f>
        <v>0</v>
      </c>
      <c r="I58" s="204">
        <f>'[2]21'!J60</f>
        <v>0</v>
      </c>
      <c r="J58" s="204">
        <f>'[2]21'!K60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3">
        <f>'[2]21'!B61</f>
        <v>84</v>
      </c>
      <c r="C59" s="204">
        <f>'[2]21'!C61</f>
        <v>0</v>
      </c>
      <c r="D59" s="204">
        <f>'[2]21'!D61</f>
        <v>0</v>
      </c>
      <c r="E59" s="204">
        <f>'[2]21'!E61</f>
        <v>0</v>
      </c>
      <c r="F59" s="15">
        <f t="shared" si="6"/>
        <v>84</v>
      </c>
      <c r="G59" s="203">
        <f>'[2]21'!H61</f>
        <v>34</v>
      </c>
      <c r="H59" s="204">
        <f>'[2]21'!I61</f>
        <v>0</v>
      </c>
      <c r="I59" s="204">
        <f>'[2]21'!J61</f>
        <v>0</v>
      </c>
      <c r="J59" s="204">
        <f>'[2]21'!K61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3">
        <f>'[2]21'!B62</f>
        <v>84</v>
      </c>
      <c r="C60" s="204">
        <f>'[2]21'!C62</f>
        <v>0</v>
      </c>
      <c r="D60" s="204">
        <f>'[2]21'!D62</f>
        <v>0</v>
      </c>
      <c r="E60" s="204">
        <f>'[2]21'!E62</f>
        <v>0</v>
      </c>
      <c r="F60" s="15">
        <f t="shared" si="6"/>
        <v>84</v>
      </c>
      <c r="G60" s="203">
        <f>'[2]21'!H62</f>
        <v>34</v>
      </c>
      <c r="H60" s="204">
        <f>'[2]21'!I62</f>
        <v>0</v>
      </c>
      <c r="I60" s="204">
        <f>'[2]21'!J62</f>
        <v>0</v>
      </c>
      <c r="J60" s="204">
        <f>'[2]21'!K62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3">
        <f>'[2]21'!B63</f>
        <v>84</v>
      </c>
      <c r="C61" s="204">
        <f>'[2]21'!C63</f>
        <v>0</v>
      </c>
      <c r="D61" s="204">
        <f>'[2]21'!D63</f>
        <v>0</v>
      </c>
      <c r="E61" s="204">
        <f>'[2]21'!E63</f>
        <v>0</v>
      </c>
      <c r="F61" s="15">
        <f t="shared" si="6"/>
        <v>84</v>
      </c>
      <c r="G61" s="203">
        <f>'[2]21'!H63</f>
        <v>34</v>
      </c>
      <c r="H61" s="204">
        <f>'[2]21'!I63</f>
        <v>0</v>
      </c>
      <c r="I61" s="204">
        <f>'[2]21'!J63</f>
        <v>0</v>
      </c>
      <c r="J61" s="204">
        <f>'[2]21'!K63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3">
        <f>'[2]21'!B64</f>
        <v>84</v>
      </c>
      <c r="C62" s="204">
        <f>'[2]21'!C64</f>
        <v>0</v>
      </c>
      <c r="D62" s="204">
        <f>'[2]21'!D64</f>
        <v>0</v>
      </c>
      <c r="E62" s="204">
        <f>'[2]21'!E64</f>
        <v>0</v>
      </c>
      <c r="F62" s="15">
        <f t="shared" si="6"/>
        <v>84</v>
      </c>
      <c r="G62" s="203">
        <f>'[2]21'!H64</f>
        <v>34</v>
      </c>
      <c r="H62" s="204">
        <f>'[2]21'!I64</f>
        <v>0</v>
      </c>
      <c r="I62" s="204">
        <f>'[2]21'!J64</f>
        <v>0</v>
      </c>
      <c r="J62" s="204">
        <f>'[2]21'!K64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3">
        <f>'[2]21'!B65</f>
        <v>84</v>
      </c>
      <c r="C63" s="204">
        <f>'[2]21'!C65</f>
        <v>0</v>
      </c>
      <c r="D63" s="204">
        <f>'[2]21'!D65</f>
        <v>0</v>
      </c>
      <c r="E63" s="204">
        <f>'[2]21'!E65</f>
        <v>0</v>
      </c>
      <c r="F63" s="15">
        <f t="shared" si="6"/>
        <v>84</v>
      </c>
      <c r="G63" s="203">
        <f>'[2]21'!H65</f>
        <v>34</v>
      </c>
      <c r="H63" s="204">
        <f>'[2]21'!I65</f>
        <v>0</v>
      </c>
      <c r="I63" s="204">
        <f>'[2]21'!J65</f>
        <v>0</v>
      </c>
      <c r="J63" s="204">
        <f>'[2]21'!K65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3">
        <f>'[2]21'!B66</f>
        <v>84</v>
      </c>
      <c r="C64" s="204">
        <f>'[2]21'!C66</f>
        <v>0</v>
      </c>
      <c r="D64" s="204">
        <f>'[2]21'!D66</f>
        <v>0</v>
      </c>
      <c r="E64" s="204">
        <f>'[2]21'!E66</f>
        <v>0</v>
      </c>
      <c r="F64" s="15">
        <f t="shared" si="6"/>
        <v>84</v>
      </c>
      <c r="G64" s="203">
        <f>'[2]21'!H66</f>
        <v>34</v>
      </c>
      <c r="H64" s="204">
        <f>'[2]21'!I66</f>
        <v>0</v>
      </c>
      <c r="I64" s="204">
        <f>'[2]21'!J66</f>
        <v>0</v>
      </c>
      <c r="J64" s="204">
        <f>'[2]21'!K66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3">
        <f>'[2]21'!B67</f>
        <v>84</v>
      </c>
      <c r="C65" s="204">
        <f>'[2]21'!C67</f>
        <v>0</v>
      </c>
      <c r="D65" s="204">
        <f>'[2]21'!D67</f>
        <v>0</v>
      </c>
      <c r="E65" s="204">
        <f>'[2]21'!E67</f>
        <v>0</v>
      </c>
      <c r="F65" s="15">
        <f t="shared" si="6"/>
        <v>84</v>
      </c>
      <c r="G65" s="203">
        <f>'[2]21'!H67</f>
        <v>34</v>
      </c>
      <c r="H65" s="204">
        <f>'[2]21'!I67</f>
        <v>0</v>
      </c>
      <c r="I65" s="204">
        <f>'[2]21'!J67</f>
        <v>0</v>
      </c>
      <c r="J65" s="204">
        <f>'[2]21'!K67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3">
        <f>'[2]21'!B68</f>
        <v>84</v>
      </c>
      <c r="C66" s="204">
        <f>'[2]21'!C68</f>
        <v>0</v>
      </c>
      <c r="D66" s="204">
        <f>'[2]21'!D68</f>
        <v>0</v>
      </c>
      <c r="E66" s="204">
        <f>'[2]21'!E68</f>
        <v>0</v>
      </c>
      <c r="F66" s="15">
        <f t="shared" si="6"/>
        <v>84</v>
      </c>
      <c r="G66" s="203">
        <f>'[2]21'!H68</f>
        <v>34</v>
      </c>
      <c r="H66" s="204">
        <f>'[2]21'!I68</f>
        <v>0</v>
      </c>
      <c r="I66" s="204">
        <f>'[2]21'!J68</f>
        <v>0</v>
      </c>
      <c r="J66" s="204">
        <f>'[2]21'!K68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3">
        <f>'[2]21'!B69</f>
        <v>84</v>
      </c>
      <c r="C67" s="204">
        <f>'[2]21'!C69</f>
        <v>0</v>
      </c>
      <c r="D67" s="204">
        <f>'[2]21'!D69</f>
        <v>0</v>
      </c>
      <c r="E67" s="204">
        <f>'[2]21'!E69</f>
        <v>0</v>
      </c>
      <c r="F67" s="15">
        <f t="shared" si="6"/>
        <v>84</v>
      </c>
      <c r="G67" s="203">
        <f>'[2]21'!H69</f>
        <v>34</v>
      </c>
      <c r="H67" s="204">
        <f>'[2]21'!I69</f>
        <v>0</v>
      </c>
      <c r="I67" s="204">
        <f>'[2]21'!J69</f>
        <v>0</v>
      </c>
      <c r="J67" s="204">
        <f>'[2]21'!K69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3">
        <f>'[2]21'!B70</f>
        <v>84</v>
      </c>
      <c r="C68" s="204">
        <f>'[2]21'!C70</f>
        <v>0</v>
      </c>
      <c r="D68" s="204">
        <f>'[2]21'!D70</f>
        <v>0</v>
      </c>
      <c r="E68" s="204">
        <f>'[2]21'!E70</f>
        <v>0</v>
      </c>
      <c r="F68" s="15">
        <f t="shared" si="6"/>
        <v>84</v>
      </c>
      <c r="G68" s="203">
        <f>'[2]21'!H70</f>
        <v>34</v>
      </c>
      <c r="H68" s="204">
        <f>'[2]21'!I70</f>
        <v>0</v>
      </c>
      <c r="I68" s="204">
        <f>'[2]21'!J70</f>
        <v>0</v>
      </c>
      <c r="J68" s="204">
        <f>'[2]21'!K70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3">
        <f>'[2]21'!B71</f>
        <v>84</v>
      </c>
      <c r="C69" s="204">
        <f>'[2]21'!C71</f>
        <v>0</v>
      </c>
      <c r="D69" s="204">
        <f>'[2]21'!D71</f>
        <v>0</v>
      </c>
      <c r="E69" s="204">
        <f>'[2]21'!E71</f>
        <v>0</v>
      </c>
      <c r="F69" s="15">
        <f t="shared" ref="F69:F98" si="16">SUM(B69:E69)</f>
        <v>84</v>
      </c>
      <c r="G69" s="203">
        <f>'[2]21'!H71</f>
        <v>34</v>
      </c>
      <c r="H69" s="204">
        <f>'[2]21'!I71</f>
        <v>0</v>
      </c>
      <c r="I69" s="204">
        <f>'[2]21'!J71</f>
        <v>0</v>
      </c>
      <c r="J69" s="204">
        <f>'[2]21'!K71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3">
        <f>'[2]21'!B72</f>
        <v>84</v>
      </c>
      <c r="C70" s="204">
        <f>'[2]21'!C72</f>
        <v>0</v>
      </c>
      <c r="D70" s="204">
        <f>'[2]21'!D72</f>
        <v>0</v>
      </c>
      <c r="E70" s="204">
        <f>'[2]21'!E72</f>
        <v>0</v>
      </c>
      <c r="F70" s="15">
        <f t="shared" si="16"/>
        <v>84</v>
      </c>
      <c r="G70" s="203">
        <f>'[2]21'!H72</f>
        <v>34</v>
      </c>
      <c r="H70" s="204">
        <f>'[2]21'!I72</f>
        <v>0</v>
      </c>
      <c r="I70" s="204">
        <f>'[2]21'!J72</f>
        <v>0</v>
      </c>
      <c r="J70" s="204">
        <f>'[2]21'!K72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3">
        <f>'[2]21'!B73</f>
        <v>84</v>
      </c>
      <c r="C71" s="204">
        <f>'[2]21'!C73</f>
        <v>0</v>
      </c>
      <c r="D71" s="204">
        <f>'[2]21'!D73</f>
        <v>0</v>
      </c>
      <c r="E71" s="204">
        <f>'[2]21'!E73</f>
        <v>0</v>
      </c>
      <c r="F71" s="15">
        <f t="shared" si="16"/>
        <v>84</v>
      </c>
      <c r="G71" s="203">
        <f>'[2]21'!H73</f>
        <v>34</v>
      </c>
      <c r="H71" s="204">
        <f>'[2]21'!I73</f>
        <v>0</v>
      </c>
      <c r="I71" s="204">
        <f>'[2]21'!J73</f>
        <v>0</v>
      </c>
      <c r="J71" s="204">
        <f>'[2]21'!K73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3">
        <f>'[2]21'!B74</f>
        <v>84</v>
      </c>
      <c r="C72" s="204">
        <f>'[2]21'!C74</f>
        <v>0</v>
      </c>
      <c r="D72" s="204">
        <f>'[2]21'!D74</f>
        <v>0</v>
      </c>
      <c r="E72" s="204">
        <f>'[2]21'!E74</f>
        <v>0</v>
      </c>
      <c r="F72" s="15">
        <f t="shared" si="16"/>
        <v>84</v>
      </c>
      <c r="G72" s="203">
        <f>'[2]21'!H74</f>
        <v>34</v>
      </c>
      <c r="H72" s="204">
        <f>'[2]21'!I74</f>
        <v>0</v>
      </c>
      <c r="I72" s="204">
        <f>'[2]21'!J74</f>
        <v>0</v>
      </c>
      <c r="J72" s="204">
        <f>'[2]21'!K74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3">
        <f>'[2]21'!B75</f>
        <v>84</v>
      </c>
      <c r="C73" s="204">
        <f>'[2]21'!C75</f>
        <v>0</v>
      </c>
      <c r="D73" s="204">
        <f>'[2]21'!D75</f>
        <v>0</v>
      </c>
      <c r="E73" s="204">
        <f>'[2]21'!E75</f>
        <v>0</v>
      </c>
      <c r="F73" s="15">
        <f t="shared" si="16"/>
        <v>84</v>
      </c>
      <c r="G73" s="203">
        <f>'[2]21'!H75</f>
        <v>34</v>
      </c>
      <c r="H73" s="204">
        <f>'[2]21'!I75</f>
        <v>0</v>
      </c>
      <c r="I73" s="204">
        <f>'[2]21'!J75</f>
        <v>0</v>
      </c>
      <c r="J73" s="204">
        <f>'[2]21'!K75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3">
        <f>'[2]21'!B76</f>
        <v>84</v>
      </c>
      <c r="C74" s="204">
        <f>'[2]21'!C76</f>
        <v>0</v>
      </c>
      <c r="D74" s="204">
        <f>'[2]21'!D76</f>
        <v>0</v>
      </c>
      <c r="E74" s="204">
        <f>'[2]21'!E76</f>
        <v>0</v>
      </c>
      <c r="F74" s="15">
        <f t="shared" si="16"/>
        <v>84</v>
      </c>
      <c r="G74" s="203">
        <f>'[2]21'!H76</f>
        <v>34</v>
      </c>
      <c r="H74" s="204">
        <f>'[2]21'!I76</f>
        <v>0</v>
      </c>
      <c r="I74" s="204">
        <f>'[2]21'!J76</f>
        <v>0</v>
      </c>
      <c r="J74" s="204">
        <f>'[2]21'!K76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3">
        <f>'[2]21'!B77</f>
        <v>84</v>
      </c>
      <c r="C75" s="204">
        <f>'[2]21'!C77</f>
        <v>0</v>
      </c>
      <c r="D75" s="204">
        <f>'[2]21'!D77</f>
        <v>0</v>
      </c>
      <c r="E75" s="204">
        <f>'[2]21'!E77</f>
        <v>0</v>
      </c>
      <c r="F75" s="15">
        <f t="shared" si="16"/>
        <v>84</v>
      </c>
      <c r="G75" s="203">
        <f>'[2]21'!H77</f>
        <v>34</v>
      </c>
      <c r="H75" s="204">
        <f>'[2]21'!I77</f>
        <v>0</v>
      </c>
      <c r="I75" s="204">
        <f>'[2]21'!J77</f>
        <v>0</v>
      </c>
      <c r="J75" s="204">
        <f>'[2]21'!K77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3">
        <f>'[2]21'!B78</f>
        <v>84</v>
      </c>
      <c r="C76" s="204">
        <f>'[2]21'!C78</f>
        <v>0</v>
      </c>
      <c r="D76" s="204">
        <f>'[2]21'!D78</f>
        <v>0</v>
      </c>
      <c r="E76" s="204">
        <f>'[2]21'!E78</f>
        <v>0</v>
      </c>
      <c r="F76" s="15">
        <f t="shared" si="16"/>
        <v>84</v>
      </c>
      <c r="G76" s="203">
        <f>'[2]21'!H78</f>
        <v>34</v>
      </c>
      <c r="H76" s="204">
        <f>'[2]21'!I78</f>
        <v>0</v>
      </c>
      <c r="I76" s="204">
        <f>'[2]21'!J78</f>
        <v>0</v>
      </c>
      <c r="J76" s="204">
        <f>'[2]21'!K78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3">
        <f>'[2]21'!B79</f>
        <v>84</v>
      </c>
      <c r="C77" s="204">
        <f>'[2]21'!C79</f>
        <v>0</v>
      </c>
      <c r="D77" s="204">
        <f>'[2]21'!D79</f>
        <v>0</v>
      </c>
      <c r="E77" s="204">
        <f>'[2]21'!E79</f>
        <v>0</v>
      </c>
      <c r="F77" s="15">
        <f t="shared" si="16"/>
        <v>84</v>
      </c>
      <c r="G77" s="203">
        <f>'[2]21'!H79</f>
        <v>34</v>
      </c>
      <c r="H77" s="204">
        <f>'[2]21'!I79</f>
        <v>0</v>
      </c>
      <c r="I77" s="204">
        <f>'[2]21'!J79</f>
        <v>0</v>
      </c>
      <c r="J77" s="204">
        <f>'[2]21'!K79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3">
        <f>'[2]21'!B80</f>
        <v>84</v>
      </c>
      <c r="C78" s="204">
        <f>'[2]21'!C80</f>
        <v>0</v>
      </c>
      <c r="D78" s="204">
        <f>'[2]21'!D80</f>
        <v>0</v>
      </c>
      <c r="E78" s="204">
        <f>'[2]21'!E80</f>
        <v>0</v>
      </c>
      <c r="F78" s="15">
        <f t="shared" si="16"/>
        <v>84</v>
      </c>
      <c r="G78" s="203">
        <f>'[2]21'!H80</f>
        <v>34</v>
      </c>
      <c r="H78" s="204">
        <f>'[2]21'!I80</f>
        <v>0</v>
      </c>
      <c r="I78" s="204">
        <f>'[2]21'!J80</f>
        <v>0</v>
      </c>
      <c r="J78" s="204">
        <f>'[2]21'!K80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3">
        <f>'[2]21'!B81</f>
        <v>84</v>
      </c>
      <c r="C79" s="204">
        <f>'[2]21'!C81</f>
        <v>0</v>
      </c>
      <c r="D79" s="204">
        <f>'[2]21'!D81</f>
        <v>0</v>
      </c>
      <c r="E79" s="204">
        <f>'[2]21'!E81</f>
        <v>0</v>
      </c>
      <c r="F79" s="15">
        <f t="shared" si="16"/>
        <v>84</v>
      </c>
      <c r="G79" s="203">
        <f>'[2]21'!H81</f>
        <v>34</v>
      </c>
      <c r="H79" s="204">
        <f>'[2]21'!I81</f>
        <v>0</v>
      </c>
      <c r="I79" s="204">
        <f>'[2]21'!J81</f>
        <v>0</v>
      </c>
      <c r="J79" s="204">
        <f>'[2]21'!K81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3">
        <f>'[2]21'!B82</f>
        <v>84</v>
      </c>
      <c r="C80" s="204">
        <f>'[2]21'!C82</f>
        <v>0</v>
      </c>
      <c r="D80" s="204">
        <f>'[2]21'!D82</f>
        <v>0</v>
      </c>
      <c r="E80" s="204">
        <f>'[2]21'!E82</f>
        <v>0</v>
      </c>
      <c r="F80" s="15">
        <f t="shared" si="16"/>
        <v>84</v>
      </c>
      <c r="G80" s="203">
        <f>'[2]21'!H82</f>
        <v>34</v>
      </c>
      <c r="H80" s="204">
        <f>'[2]21'!I82</f>
        <v>0</v>
      </c>
      <c r="I80" s="204">
        <f>'[2]21'!J82</f>
        <v>0</v>
      </c>
      <c r="J80" s="204">
        <f>'[2]21'!K82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3">
        <f>'[2]21'!B83</f>
        <v>84</v>
      </c>
      <c r="C81" s="204">
        <f>'[2]21'!C83</f>
        <v>0</v>
      </c>
      <c r="D81" s="204">
        <f>'[2]21'!D83</f>
        <v>0</v>
      </c>
      <c r="E81" s="204">
        <f>'[2]21'!E83</f>
        <v>0</v>
      </c>
      <c r="F81" s="15">
        <f t="shared" si="16"/>
        <v>84</v>
      </c>
      <c r="G81" s="203">
        <f>'[2]21'!H83</f>
        <v>34</v>
      </c>
      <c r="H81" s="204">
        <f>'[2]21'!I83</f>
        <v>0</v>
      </c>
      <c r="I81" s="204">
        <f>'[2]21'!J83</f>
        <v>0</v>
      </c>
      <c r="J81" s="204">
        <f>'[2]21'!K83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3">
        <f>'[2]21'!B84</f>
        <v>84</v>
      </c>
      <c r="C82" s="204">
        <f>'[2]21'!C84</f>
        <v>0</v>
      </c>
      <c r="D82" s="204">
        <f>'[2]21'!D84</f>
        <v>0</v>
      </c>
      <c r="E82" s="204">
        <f>'[2]21'!E84</f>
        <v>0</v>
      </c>
      <c r="F82" s="15">
        <f t="shared" si="16"/>
        <v>84</v>
      </c>
      <c r="G82" s="203">
        <f>'[2]21'!H84</f>
        <v>34</v>
      </c>
      <c r="H82" s="204">
        <f>'[2]21'!I84</f>
        <v>0</v>
      </c>
      <c r="I82" s="204">
        <f>'[2]21'!J84</f>
        <v>0</v>
      </c>
      <c r="J82" s="204">
        <f>'[2]21'!K84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3">
        <f>'[2]21'!B85</f>
        <v>84</v>
      </c>
      <c r="C83" s="204">
        <f>'[2]21'!C85</f>
        <v>0</v>
      </c>
      <c r="D83" s="204">
        <f>'[2]21'!D85</f>
        <v>0</v>
      </c>
      <c r="E83" s="204">
        <f>'[2]21'!E85</f>
        <v>0</v>
      </c>
      <c r="F83" s="15">
        <f t="shared" si="16"/>
        <v>84</v>
      </c>
      <c r="G83" s="203">
        <f>'[2]21'!H85</f>
        <v>33</v>
      </c>
      <c r="H83" s="204">
        <f>'[2]21'!I85</f>
        <v>0</v>
      </c>
      <c r="I83" s="204">
        <f>'[2]21'!J85</f>
        <v>0</v>
      </c>
      <c r="J83" s="204">
        <f>'[2]21'!K85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3">
        <f>'[2]21'!B86</f>
        <v>84</v>
      </c>
      <c r="C84" s="204">
        <f>'[2]21'!C86</f>
        <v>0</v>
      </c>
      <c r="D84" s="204">
        <f>'[2]21'!D86</f>
        <v>0</v>
      </c>
      <c r="E84" s="204">
        <f>'[2]21'!E86</f>
        <v>0</v>
      </c>
      <c r="F84" s="15">
        <f t="shared" si="16"/>
        <v>84</v>
      </c>
      <c r="G84" s="203">
        <f>'[2]21'!H86</f>
        <v>33</v>
      </c>
      <c r="H84" s="204">
        <f>'[2]21'!I86</f>
        <v>0</v>
      </c>
      <c r="I84" s="204">
        <f>'[2]21'!J86</f>
        <v>0</v>
      </c>
      <c r="J84" s="204">
        <f>'[2]21'!K86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3">
        <f>'[2]21'!B87</f>
        <v>84</v>
      </c>
      <c r="C85" s="204">
        <f>'[2]21'!C87</f>
        <v>0</v>
      </c>
      <c r="D85" s="204">
        <f>'[2]21'!D87</f>
        <v>0</v>
      </c>
      <c r="E85" s="204">
        <f>'[2]21'!E87</f>
        <v>0</v>
      </c>
      <c r="F85" s="15">
        <f t="shared" si="16"/>
        <v>84</v>
      </c>
      <c r="G85" s="203">
        <f>'[2]21'!H87</f>
        <v>33</v>
      </c>
      <c r="H85" s="204">
        <f>'[2]21'!I87</f>
        <v>0</v>
      </c>
      <c r="I85" s="204">
        <f>'[2]21'!J87</f>
        <v>0</v>
      </c>
      <c r="J85" s="204">
        <f>'[2]21'!K87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3">
        <f>'[2]21'!B88</f>
        <v>84</v>
      </c>
      <c r="C86" s="204">
        <f>'[2]21'!C88</f>
        <v>0</v>
      </c>
      <c r="D86" s="204">
        <f>'[2]21'!D88</f>
        <v>0</v>
      </c>
      <c r="E86" s="204">
        <f>'[2]21'!E88</f>
        <v>0</v>
      </c>
      <c r="F86" s="15">
        <f t="shared" si="16"/>
        <v>84</v>
      </c>
      <c r="G86" s="203">
        <f>'[2]21'!H88</f>
        <v>33</v>
      </c>
      <c r="H86" s="204">
        <f>'[2]21'!I88</f>
        <v>0</v>
      </c>
      <c r="I86" s="204">
        <f>'[2]21'!J88</f>
        <v>0</v>
      </c>
      <c r="J86" s="204">
        <f>'[2]21'!K88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3">
        <f>'[2]21'!B89</f>
        <v>84</v>
      </c>
      <c r="C87" s="204">
        <f>'[2]21'!C89</f>
        <v>0</v>
      </c>
      <c r="D87" s="204">
        <f>'[2]21'!D89</f>
        <v>0</v>
      </c>
      <c r="E87" s="204">
        <f>'[2]21'!E89</f>
        <v>0</v>
      </c>
      <c r="F87" s="15">
        <f t="shared" si="16"/>
        <v>84</v>
      </c>
      <c r="G87" s="203">
        <f>'[2]21'!H89</f>
        <v>33</v>
      </c>
      <c r="H87" s="204">
        <f>'[2]21'!I89</f>
        <v>0</v>
      </c>
      <c r="I87" s="204">
        <f>'[2]21'!J89</f>
        <v>0</v>
      </c>
      <c r="J87" s="204">
        <f>'[2]21'!K89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3">
        <f>'[2]21'!B90</f>
        <v>84</v>
      </c>
      <c r="C88" s="204">
        <f>'[2]21'!C90</f>
        <v>0</v>
      </c>
      <c r="D88" s="204">
        <f>'[2]21'!D90</f>
        <v>0</v>
      </c>
      <c r="E88" s="204">
        <f>'[2]21'!E90</f>
        <v>0</v>
      </c>
      <c r="F88" s="15">
        <f t="shared" si="16"/>
        <v>84</v>
      </c>
      <c r="G88" s="203">
        <f>'[2]21'!H90</f>
        <v>33</v>
      </c>
      <c r="H88" s="204">
        <f>'[2]21'!I90</f>
        <v>0</v>
      </c>
      <c r="I88" s="204">
        <f>'[2]21'!J90</f>
        <v>0</v>
      </c>
      <c r="J88" s="204">
        <f>'[2]21'!K90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3">
        <f>'[2]21'!B91</f>
        <v>84</v>
      </c>
      <c r="C89" s="204">
        <f>'[2]21'!C91</f>
        <v>0</v>
      </c>
      <c r="D89" s="204">
        <f>'[2]21'!D91</f>
        <v>0</v>
      </c>
      <c r="E89" s="204">
        <f>'[2]21'!E91</f>
        <v>0</v>
      </c>
      <c r="F89" s="15">
        <f t="shared" si="16"/>
        <v>84</v>
      </c>
      <c r="G89" s="203">
        <f>'[2]21'!H91</f>
        <v>33</v>
      </c>
      <c r="H89" s="204">
        <f>'[2]21'!I91</f>
        <v>0</v>
      </c>
      <c r="I89" s="204">
        <f>'[2]21'!J91</f>
        <v>0</v>
      </c>
      <c r="J89" s="204">
        <f>'[2]21'!K91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3">
        <f>'[2]21'!B92</f>
        <v>84</v>
      </c>
      <c r="C90" s="204">
        <f>'[2]21'!C92</f>
        <v>0</v>
      </c>
      <c r="D90" s="204">
        <f>'[2]21'!D92</f>
        <v>0</v>
      </c>
      <c r="E90" s="204">
        <f>'[2]21'!E92</f>
        <v>0</v>
      </c>
      <c r="F90" s="15">
        <f t="shared" si="16"/>
        <v>84</v>
      </c>
      <c r="G90" s="203">
        <f>'[2]21'!H92</f>
        <v>33</v>
      </c>
      <c r="H90" s="204">
        <f>'[2]21'!I92</f>
        <v>0</v>
      </c>
      <c r="I90" s="204">
        <f>'[2]21'!J92</f>
        <v>0</v>
      </c>
      <c r="J90" s="204">
        <f>'[2]21'!K92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03">
        <f>'[2]21'!B93</f>
        <v>84</v>
      </c>
      <c r="C91" s="204">
        <f>'[2]21'!C93</f>
        <v>0</v>
      </c>
      <c r="D91" s="204">
        <f>'[2]21'!D93</f>
        <v>0</v>
      </c>
      <c r="E91" s="204">
        <f>'[2]21'!E93</f>
        <v>0</v>
      </c>
      <c r="F91" s="15">
        <f t="shared" si="16"/>
        <v>84</v>
      </c>
      <c r="G91" s="203">
        <f>'[2]21'!H93</f>
        <v>33</v>
      </c>
      <c r="H91" s="204">
        <f>'[2]21'!I93</f>
        <v>0</v>
      </c>
      <c r="I91" s="204">
        <f>'[2]21'!J93</f>
        <v>0</v>
      </c>
      <c r="J91" s="204">
        <f>'[2]21'!K93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03">
        <f>'[2]21'!B94</f>
        <v>84</v>
      </c>
      <c r="C92" s="204">
        <f>'[2]21'!C94</f>
        <v>0</v>
      </c>
      <c r="D92" s="204">
        <f>'[2]21'!D94</f>
        <v>0</v>
      </c>
      <c r="E92" s="204">
        <f>'[2]21'!E94</f>
        <v>0</v>
      </c>
      <c r="F92" s="15">
        <f t="shared" si="16"/>
        <v>84</v>
      </c>
      <c r="G92" s="203">
        <f>'[2]21'!H94</f>
        <v>33</v>
      </c>
      <c r="H92" s="204">
        <f>'[2]21'!I94</f>
        <v>0</v>
      </c>
      <c r="I92" s="204">
        <f>'[2]21'!J94</f>
        <v>0</v>
      </c>
      <c r="J92" s="204">
        <f>'[2]21'!K94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03">
        <f>'[2]21'!B95</f>
        <v>84</v>
      </c>
      <c r="C93" s="204">
        <f>'[2]21'!C95</f>
        <v>0</v>
      </c>
      <c r="D93" s="204">
        <f>'[2]21'!D95</f>
        <v>0</v>
      </c>
      <c r="E93" s="204">
        <f>'[2]21'!E95</f>
        <v>0</v>
      </c>
      <c r="F93" s="15">
        <f t="shared" si="16"/>
        <v>84</v>
      </c>
      <c r="G93" s="203">
        <f>'[2]21'!H95</f>
        <v>33</v>
      </c>
      <c r="H93" s="204">
        <f>'[2]21'!I95</f>
        <v>0</v>
      </c>
      <c r="I93" s="204">
        <f>'[2]21'!J95</f>
        <v>0</v>
      </c>
      <c r="J93" s="204">
        <f>'[2]21'!K95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03">
        <f>'[2]21'!B96</f>
        <v>84</v>
      </c>
      <c r="C94" s="204">
        <f>'[2]21'!C96</f>
        <v>0</v>
      </c>
      <c r="D94" s="204">
        <f>'[2]21'!D96</f>
        <v>0</v>
      </c>
      <c r="E94" s="204">
        <f>'[2]21'!E96</f>
        <v>0</v>
      </c>
      <c r="F94" s="15">
        <f t="shared" si="16"/>
        <v>84</v>
      </c>
      <c r="G94" s="203">
        <f>'[2]21'!H96</f>
        <v>33</v>
      </c>
      <c r="H94" s="204">
        <f>'[2]21'!I96</f>
        <v>0</v>
      </c>
      <c r="I94" s="204">
        <f>'[2]21'!J96</f>
        <v>0</v>
      </c>
      <c r="J94" s="204">
        <f>'[2]21'!K96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03">
        <f>'[2]21'!B97</f>
        <v>84</v>
      </c>
      <c r="C95" s="204">
        <f>'[2]21'!C97</f>
        <v>0</v>
      </c>
      <c r="D95" s="204">
        <f>'[2]21'!D97</f>
        <v>0</v>
      </c>
      <c r="E95" s="204">
        <f>'[2]21'!E97</f>
        <v>0</v>
      </c>
      <c r="F95" s="15">
        <f t="shared" si="16"/>
        <v>84</v>
      </c>
      <c r="G95" s="203">
        <f>'[2]21'!H97</f>
        <v>33</v>
      </c>
      <c r="H95" s="204">
        <f>'[2]21'!I97</f>
        <v>0</v>
      </c>
      <c r="I95" s="204">
        <f>'[2]21'!J97</f>
        <v>0</v>
      </c>
      <c r="J95" s="204">
        <f>'[2]21'!K97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203">
        <f>'[2]21'!B98</f>
        <v>84</v>
      </c>
      <c r="C96" s="204">
        <f>'[2]21'!C98</f>
        <v>0</v>
      </c>
      <c r="D96" s="204">
        <f>'[2]21'!D98</f>
        <v>0</v>
      </c>
      <c r="E96" s="204">
        <f>'[2]21'!E98</f>
        <v>0</v>
      </c>
      <c r="F96" s="15">
        <f t="shared" si="16"/>
        <v>84</v>
      </c>
      <c r="G96" s="203">
        <f>'[2]21'!H98</f>
        <v>33</v>
      </c>
      <c r="H96" s="204">
        <f>'[2]21'!I98</f>
        <v>0</v>
      </c>
      <c r="I96" s="204">
        <f>'[2]21'!J98</f>
        <v>0</v>
      </c>
      <c r="J96" s="204">
        <f>'[2]21'!K98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203">
        <f>'[2]21'!B99</f>
        <v>84</v>
      </c>
      <c r="C97" s="204">
        <f>'[2]21'!C99</f>
        <v>0</v>
      </c>
      <c r="D97" s="204">
        <f>'[2]21'!D99</f>
        <v>0</v>
      </c>
      <c r="E97" s="204">
        <f>'[2]21'!E99</f>
        <v>0</v>
      </c>
      <c r="F97" s="15">
        <f t="shared" si="16"/>
        <v>84</v>
      </c>
      <c r="G97" s="203">
        <f>'[2]21'!H99</f>
        <v>33</v>
      </c>
      <c r="H97" s="204">
        <f>'[2]21'!I99</f>
        <v>0</v>
      </c>
      <c r="I97" s="204">
        <f>'[2]21'!J99</f>
        <v>0</v>
      </c>
      <c r="J97" s="204">
        <f>'[2]21'!K99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03">
        <f>'[2]21'!B100</f>
        <v>84</v>
      </c>
      <c r="C98" s="204">
        <f>'[2]21'!C100</f>
        <v>0</v>
      </c>
      <c r="D98" s="204">
        <f>'[2]21'!D100</f>
        <v>0</v>
      </c>
      <c r="E98" s="204">
        <f>'[2]21'!E100</f>
        <v>0</v>
      </c>
      <c r="F98" s="15">
        <f t="shared" si="16"/>
        <v>84</v>
      </c>
      <c r="G98" s="203">
        <f>'[2]21'!H100</f>
        <v>33</v>
      </c>
      <c r="H98" s="204">
        <f>'[2]21'!I100</f>
        <v>0</v>
      </c>
      <c r="I98" s="204">
        <f>'[2]21'!J100</f>
        <v>0</v>
      </c>
      <c r="J98" s="204">
        <f>'[2]21'!K100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0.82203499999999996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0.82203499999999996</v>
      </c>
      <c r="L99" s="171">
        <f t="shared" si="17"/>
        <v>2.4E-2</v>
      </c>
      <c r="M99" s="171">
        <f t="shared" si="17"/>
        <v>0.80973499999999976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0.80973499999999976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950</v>
      </c>
      <c r="G3" s="16">
        <f>'[3]21'!G5</f>
        <v>0</v>
      </c>
      <c r="H3" s="17">
        <f>SUM(B3:G3)</f>
        <v>1270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24.67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24.67</v>
      </c>
      <c r="AE3" s="8">
        <f>BD3</f>
        <v>24.67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24.67</v>
      </c>
      <c r="AL3" s="8">
        <f t="shared" ref="AL3:AQ18" si="3">Q3-X3-AE3</f>
        <v>220.65999999999997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220.65999999999997</v>
      </c>
      <c r="AT3" s="8">
        <v>24.67</v>
      </c>
      <c r="AU3" s="8">
        <v>24.67</v>
      </c>
      <c r="AW3" s="206">
        <v>24.67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24.67</v>
      </c>
      <c r="BD3" s="206">
        <v>24.67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24.67</v>
      </c>
      <c r="BL3" s="8">
        <f>AT3</f>
        <v>24.67</v>
      </c>
      <c r="BM3" s="8">
        <f>AU3</f>
        <v>24.67</v>
      </c>
      <c r="BN3" s="8">
        <f>BC3</f>
        <v>24.67</v>
      </c>
      <c r="BO3" s="8">
        <f>BJ3</f>
        <v>24.67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950</v>
      </c>
      <c r="G4" s="16">
        <f>'[3]21'!G6</f>
        <v>0</v>
      </c>
      <c r="H4" s="17">
        <f>SUM(B4:G4)</f>
        <v>1270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24.67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24.67</v>
      </c>
      <c r="AE4" s="8">
        <f t="shared" ref="AE4:AE67" si="11">BD4</f>
        <v>24.67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24.67</v>
      </c>
      <c r="AL4" s="8">
        <f t="shared" si="3"/>
        <v>220.65999999999997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220.65999999999997</v>
      </c>
      <c r="AT4" s="8">
        <v>24.67</v>
      </c>
      <c r="AU4" s="8">
        <v>24.67</v>
      </c>
      <c r="AW4" s="206">
        <v>24.67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24.67</v>
      </c>
      <c r="BD4" s="206">
        <v>24.67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24.67</v>
      </c>
      <c r="BL4" s="8">
        <f t="shared" ref="BL4:BL67" si="21">AT4</f>
        <v>24.67</v>
      </c>
      <c r="BM4" s="8">
        <f t="shared" ref="BM4:BM67" si="22">AU4</f>
        <v>24.67</v>
      </c>
      <c r="BN4" s="8">
        <f t="shared" ref="BN4:BN67" si="23">BC4</f>
        <v>24.67</v>
      </c>
      <c r="BO4" s="8">
        <f t="shared" ref="BO4:BO67" si="24">BJ4</f>
        <v>24.67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950</v>
      </c>
      <c r="G5" s="16">
        <f>'[3]21'!G7</f>
        <v>0</v>
      </c>
      <c r="H5" s="17">
        <f t="shared" ref="H5:H68" si="27">SUM(B5:G5)</f>
        <v>1270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24.67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24.67</v>
      </c>
      <c r="AE5" s="8">
        <f t="shared" si="11"/>
        <v>24.67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24.67</v>
      </c>
      <c r="AL5" s="8">
        <f t="shared" si="3"/>
        <v>220.65999999999997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220.65999999999997</v>
      </c>
      <c r="AT5" s="8">
        <v>24.67</v>
      </c>
      <c r="AU5" s="8">
        <v>24.67</v>
      </c>
      <c r="AW5" s="206">
        <v>24.67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24.67</v>
      </c>
      <c r="BD5" s="206">
        <v>24.67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24.67</v>
      </c>
      <c r="BL5" s="8">
        <f t="shared" si="21"/>
        <v>24.67</v>
      </c>
      <c r="BM5" s="8">
        <f t="shared" si="22"/>
        <v>24.67</v>
      </c>
      <c r="BN5" s="8">
        <f t="shared" si="23"/>
        <v>24.67</v>
      </c>
      <c r="BO5" s="8">
        <f t="shared" si="24"/>
        <v>24.67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950</v>
      </c>
      <c r="G6" s="16">
        <f>'[3]21'!G8</f>
        <v>0</v>
      </c>
      <c r="H6" s="17">
        <f t="shared" si="27"/>
        <v>1270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24.67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24.67</v>
      </c>
      <c r="AE6" s="8">
        <f t="shared" si="11"/>
        <v>24.67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24.67</v>
      </c>
      <c r="AL6" s="8">
        <f t="shared" si="3"/>
        <v>220.65999999999997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220.65999999999997</v>
      </c>
      <c r="AT6" s="8">
        <v>24.67</v>
      </c>
      <c r="AU6" s="8">
        <v>24.67</v>
      </c>
      <c r="AW6" s="206">
        <v>24.67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24.67</v>
      </c>
      <c r="BD6" s="206">
        <v>24.67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24.67</v>
      </c>
      <c r="BL6" s="8">
        <f t="shared" si="21"/>
        <v>24.67</v>
      </c>
      <c r="BM6" s="8">
        <f t="shared" si="22"/>
        <v>24.67</v>
      </c>
      <c r="BN6" s="8">
        <f t="shared" si="23"/>
        <v>24.67</v>
      </c>
      <c r="BO6" s="8">
        <f t="shared" si="24"/>
        <v>24.67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950</v>
      </c>
      <c r="G7" s="16">
        <f>'[3]21'!G9</f>
        <v>0</v>
      </c>
      <c r="H7" s="17">
        <f t="shared" si="27"/>
        <v>1270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24.67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24.67</v>
      </c>
      <c r="AE7" s="8">
        <f t="shared" si="11"/>
        <v>24.67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24.67</v>
      </c>
      <c r="AL7" s="8">
        <f t="shared" si="3"/>
        <v>220.65999999999997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220.65999999999997</v>
      </c>
      <c r="AT7" s="8">
        <v>24.67</v>
      </c>
      <c r="AU7" s="8">
        <v>24.67</v>
      </c>
      <c r="AW7" s="206">
        <v>24.67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24.67</v>
      </c>
      <c r="BD7" s="206">
        <v>24.67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24.67</v>
      </c>
      <c r="BL7" s="8">
        <f t="shared" si="21"/>
        <v>24.67</v>
      </c>
      <c r="BM7" s="8">
        <f t="shared" si="22"/>
        <v>24.67</v>
      </c>
      <c r="BN7" s="8">
        <f t="shared" si="23"/>
        <v>24.67</v>
      </c>
      <c r="BO7" s="8">
        <f t="shared" si="24"/>
        <v>24.67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950</v>
      </c>
      <c r="G8" s="16">
        <f>'[3]21'!G10</f>
        <v>0</v>
      </c>
      <c r="H8" s="17">
        <f t="shared" si="27"/>
        <v>1270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24.67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24.67</v>
      </c>
      <c r="AE8" s="8">
        <f t="shared" si="11"/>
        <v>24.67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24.67</v>
      </c>
      <c r="AL8" s="8">
        <f t="shared" si="3"/>
        <v>220.65999999999997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220.65999999999997</v>
      </c>
      <c r="AT8" s="8">
        <v>24.67</v>
      </c>
      <c r="AU8" s="8">
        <v>24.67</v>
      </c>
      <c r="AW8" s="206">
        <v>24.67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24.67</v>
      </c>
      <c r="BD8" s="206">
        <v>24.67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24.67</v>
      </c>
      <c r="BL8" s="8">
        <f t="shared" si="21"/>
        <v>24.67</v>
      </c>
      <c r="BM8" s="8">
        <f t="shared" si="22"/>
        <v>24.67</v>
      </c>
      <c r="BN8" s="8">
        <f t="shared" si="23"/>
        <v>24.67</v>
      </c>
      <c r="BO8" s="8">
        <f t="shared" si="24"/>
        <v>24.67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950</v>
      </c>
      <c r="G9" s="16">
        <f>'[3]21'!G11</f>
        <v>0</v>
      </c>
      <c r="H9" s="17">
        <f t="shared" si="27"/>
        <v>1270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24.67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24.67</v>
      </c>
      <c r="AE9" s="8">
        <f t="shared" si="11"/>
        <v>24.67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24.67</v>
      </c>
      <c r="AL9" s="8">
        <f t="shared" si="3"/>
        <v>220.65999999999997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220.65999999999997</v>
      </c>
      <c r="AT9" s="8">
        <v>24.67</v>
      </c>
      <c r="AU9" s="8">
        <v>24.67</v>
      </c>
      <c r="AW9" s="206">
        <v>24.67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24.67</v>
      </c>
      <c r="BD9" s="206">
        <v>24.67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24.67</v>
      </c>
      <c r="BL9" s="8">
        <f t="shared" si="21"/>
        <v>24.67</v>
      </c>
      <c r="BM9" s="8">
        <f t="shared" si="22"/>
        <v>24.67</v>
      </c>
      <c r="BN9" s="8">
        <f t="shared" si="23"/>
        <v>24.67</v>
      </c>
      <c r="BO9" s="8">
        <f t="shared" si="24"/>
        <v>24.67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950</v>
      </c>
      <c r="G10" s="16">
        <f>'[3]21'!G12</f>
        <v>0</v>
      </c>
      <c r="H10" s="17">
        <f t="shared" si="27"/>
        <v>1270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24.67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24.67</v>
      </c>
      <c r="AE10" s="8">
        <f t="shared" si="11"/>
        <v>24.67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24.67</v>
      </c>
      <c r="AL10" s="8">
        <f t="shared" si="3"/>
        <v>220.65999999999997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220.65999999999997</v>
      </c>
      <c r="AT10" s="8">
        <v>24.67</v>
      </c>
      <c r="AU10" s="8">
        <v>24.67</v>
      </c>
      <c r="AW10" s="206">
        <v>24.67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24.67</v>
      </c>
      <c r="BD10" s="206">
        <v>24.67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24.67</v>
      </c>
      <c r="BL10" s="8">
        <f t="shared" si="21"/>
        <v>24.67</v>
      </c>
      <c r="BM10" s="8">
        <f t="shared" si="22"/>
        <v>24.67</v>
      </c>
      <c r="BN10" s="8">
        <f t="shared" si="23"/>
        <v>24.67</v>
      </c>
      <c r="BO10" s="8">
        <f t="shared" si="24"/>
        <v>24.67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950</v>
      </c>
      <c r="G11" s="16">
        <f>'[3]21'!G13</f>
        <v>0</v>
      </c>
      <c r="H11" s="17">
        <f t="shared" si="27"/>
        <v>1270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24.67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24.67</v>
      </c>
      <c r="AE11" s="8">
        <f t="shared" si="11"/>
        <v>24.67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24.67</v>
      </c>
      <c r="AL11" s="8">
        <f t="shared" si="3"/>
        <v>220.65999999999997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220.65999999999997</v>
      </c>
      <c r="AT11" s="8">
        <v>24.67</v>
      </c>
      <c r="AU11" s="8">
        <v>24.67</v>
      </c>
      <c r="AW11" s="206">
        <v>24.67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24.67</v>
      </c>
      <c r="BD11" s="206">
        <v>24.67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24.67</v>
      </c>
      <c r="BL11" s="8">
        <f t="shared" si="21"/>
        <v>24.67</v>
      </c>
      <c r="BM11" s="8">
        <f t="shared" si="22"/>
        <v>24.67</v>
      </c>
      <c r="BN11" s="8">
        <f t="shared" si="23"/>
        <v>24.67</v>
      </c>
      <c r="BO11" s="8">
        <f t="shared" si="24"/>
        <v>24.67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950</v>
      </c>
      <c r="G12" s="16">
        <f>'[3]21'!G14</f>
        <v>0</v>
      </c>
      <c r="H12" s="17">
        <f t="shared" si="27"/>
        <v>1270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24.67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24.67</v>
      </c>
      <c r="AE12" s="8">
        <f t="shared" si="11"/>
        <v>24.67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24.67</v>
      </c>
      <c r="AL12" s="8">
        <f t="shared" si="3"/>
        <v>220.65999999999997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220.65999999999997</v>
      </c>
      <c r="AT12" s="8">
        <v>24.67</v>
      </c>
      <c r="AU12" s="8">
        <v>24.67</v>
      </c>
      <c r="AW12" s="206">
        <v>24.67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24.67</v>
      </c>
      <c r="BD12" s="206">
        <v>24.67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24.67</v>
      </c>
      <c r="BL12" s="8">
        <f t="shared" si="21"/>
        <v>24.67</v>
      </c>
      <c r="BM12" s="8">
        <f t="shared" si="22"/>
        <v>24.67</v>
      </c>
      <c r="BN12" s="8">
        <f t="shared" si="23"/>
        <v>24.67</v>
      </c>
      <c r="BO12" s="8">
        <f t="shared" si="24"/>
        <v>24.67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950</v>
      </c>
      <c r="G13" s="16">
        <f>'[3]21'!G15</f>
        <v>0</v>
      </c>
      <c r="H13" s="17">
        <f t="shared" si="27"/>
        <v>1270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24.67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24.67</v>
      </c>
      <c r="AE13" s="8">
        <f t="shared" si="11"/>
        <v>24.67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24.67</v>
      </c>
      <c r="AL13" s="8">
        <f t="shared" si="3"/>
        <v>220.65999999999997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220.65999999999997</v>
      </c>
      <c r="AT13" s="8">
        <v>24.67</v>
      </c>
      <c r="AU13" s="8">
        <v>24.67</v>
      </c>
      <c r="AW13" s="206">
        <v>24.67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24.67</v>
      </c>
      <c r="BD13" s="206">
        <v>24.67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24.67</v>
      </c>
      <c r="BL13" s="8">
        <f t="shared" si="21"/>
        <v>24.67</v>
      </c>
      <c r="BM13" s="8">
        <f t="shared" si="22"/>
        <v>24.67</v>
      </c>
      <c r="BN13" s="8">
        <f t="shared" si="23"/>
        <v>24.67</v>
      </c>
      <c r="BO13" s="8">
        <f t="shared" si="24"/>
        <v>24.67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950</v>
      </c>
      <c r="G14" s="16">
        <f>'[3]21'!G16</f>
        <v>0</v>
      </c>
      <c r="H14" s="17">
        <f t="shared" si="27"/>
        <v>1270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24.67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24.67</v>
      </c>
      <c r="AE14" s="8">
        <f t="shared" si="11"/>
        <v>24.67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24.67</v>
      </c>
      <c r="AL14" s="8">
        <f t="shared" si="3"/>
        <v>220.65999999999997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220.65999999999997</v>
      </c>
      <c r="AT14" s="8">
        <v>24.67</v>
      </c>
      <c r="AU14" s="8">
        <v>24.67</v>
      </c>
      <c r="AW14" s="206">
        <v>24.67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24.67</v>
      </c>
      <c r="BD14" s="206">
        <v>24.67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24.67</v>
      </c>
      <c r="BL14" s="8">
        <f t="shared" si="21"/>
        <v>24.67</v>
      </c>
      <c r="BM14" s="8">
        <f t="shared" si="22"/>
        <v>24.67</v>
      </c>
      <c r="BN14" s="8">
        <f t="shared" si="23"/>
        <v>24.67</v>
      </c>
      <c r="BO14" s="8">
        <f t="shared" si="24"/>
        <v>24.67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950</v>
      </c>
      <c r="G15" s="16">
        <f>'[3]21'!G17</f>
        <v>0</v>
      </c>
      <c r="H15" s="17">
        <f t="shared" si="27"/>
        <v>1270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24.67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24.67</v>
      </c>
      <c r="AE15" s="8">
        <f t="shared" si="11"/>
        <v>24.67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24.67</v>
      </c>
      <c r="AL15" s="8">
        <f t="shared" si="3"/>
        <v>220.65999999999997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220.65999999999997</v>
      </c>
      <c r="AT15" s="8">
        <v>24.67</v>
      </c>
      <c r="AU15" s="8">
        <v>24.67</v>
      </c>
      <c r="AW15" s="206">
        <v>24.67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24.67</v>
      </c>
      <c r="BD15" s="206">
        <v>24.67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24.67</v>
      </c>
      <c r="BL15" s="8">
        <f t="shared" si="21"/>
        <v>24.67</v>
      </c>
      <c r="BM15" s="8">
        <f t="shared" si="22"/>
        <v>24.67</v>
      </c>
      <c r="BN15" s="8">
        <f t="shared" si="23"/>
        <v>24.67</v>
      </c>
      <c r="BO15" s="8">
        <f t="shared" si="24"/>
        <v>24.67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950</v>
      </c>
      <c r="G16" s="16">
        <f>'[3]21'!G18</f>
        <v>0</v>
      </c>
      <c r="H16" s="17">
        <f t="shared" si="27"/>
        <v>1270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24.67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24.67</v>
      </c>
      <c r="AE16" s="8">
        <f t="shared" si="11"/>
        <v>24.67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24.67</v>
      </c>
      <c r="AL16" s="8">
        <f t="shared" si="3"/>
        <v>220.65999999999997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220.65999999999997</v>
      </c>
      <c r="AT16" s="8">
        <v>24.67</v>
      </c>
      <c r="AU16" s="8">
        <v>24.67</v>
      </c>
      <c r="AW16" s="206">
        <v>24.67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24.67</v>
      </c>
      <c r="BD16" s="206">
        <v>24.67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24.67</v>
      </c>
      <c r="BL16" s="8">
        <f t="shared" si="21"/>
        <v>24.67</v>
      </c>
      <c r="BM16" s="8">
        <f t="shared" si="22"/>
        <v>24.67</v>
      </c>
      <c r="BN16" s="8">
        <f t="shared" si="23"/>
        <v>24.67</v>
      </c>
      <c r="BO16" s="8">
        <f t="shared" si="24"/>
        <v>24.67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950</v>
      </c>
      <c r="G17" s="16">
        <f>'[3]21'!G19</f>
        <v>0</v>
      </c>
      <c r="H17" s="17">
        <f t="shared" si="27"/>
        <v>1270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24.67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24.67</v>
      </c>
      <c r="AE17" s="8">
        <f t="shared" si="11"/>
        <v>24.67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24.67</v>
      </c>
      <c r="AL17" s="8">
        <f t="shared" si="3"/>
        <v>220.65999999999997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220.65999999999997</v>
      </c>
      <c r="AT17" s="8">
        <v>24.67</v>
      </c>
      <c r="AU17" s="8">
        <v>24.67</v>
      </c>
      <c r="AW17" s="206">
        <v>24.67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24.67</v>
      </c>
      <c r="BD17" s="206">
        <v>24.67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24.67</v>
      </c>
      <c r="BL17" s="8">
        <f t="shared" si="21"/>
        <v>24.67</v>
      </c>
      <c r="BM17" s="8">
        <f t="shared" si="22"/>
        <v>24.67</v>
      </c>
      <c r="BN17" s="8">
        <f t="shared" si="23"/>
        <v>24.67</v>
      </c>
      <c r="BO17" s="8">
        <f t="shared" si="24"/>
        <v>24.67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950</v>
      </c>
      <c r="G18" s="16">
        <f>'[3]21'!G20</f>
        <v>0</v>
      </c>
      <c r="H18" s="17">
        <f t="shared" si="27"/>
        <v>1270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24.67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24.67</v>
      </c>
      <c r="AE18" s="8">
        <f t="shared" si="11"/>
        <v>24.67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24.67</v>
      </c>
      <c r="AL18" s="8">
        <f t="shared" si="3"/>
        <v>220.65999999999997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220.65999999999997</v>
      </c>
      <c r="AT18" s="8">
        <v>24.67</v>
      </c>
      <c r="AU18" s="8">
        <v>24.67</v>
      </c>
      <c r="AW18" s="206">
        <v>24.67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24.67</v>
      </c>
      <c r="BD18" s="206">
        <v>24.67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24.67</v>
      </c>
      <c r="BL18" s="8">
        <f t="shared" si="21"/>
        <v>24.67</v>
      </c>
      <c r="BM18" s="8">
        <f t="shared" si="22"/>
        <v>24.67</v>
      </c>
      <c r="BN18" s="8">
        <f t="shared" si="23"/>
        <v>24.67</v>
      </c>
      <c r="BO18" s="8">
        <f t="shared" si="24"/>
        <v>24.67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950</v>
      </c>
      <c r="G19" s="16">
        <f>'[3]21'!G21</f>
        <v>0</v>
      </c>
      <c r="H19" s="17">
        <f t="shared" si="27"/>
        <v>1270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24.67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24.67</v>
      </c>
      <c r="AE19" s="8">
        <f t="shared" si="11"/>
        <v>24.67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24.67</v>
      </c>
      <c r="AL19" s="8">
        <f t="shared" ref="AL19:AQ61" si="31">Q19-X19-AE19</f>
        <v>220.65999999999997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220.65999999999997</v>
      </c>
      <c r="AT19" s="8">
        <v>24.67</v>
      </c>
      <c r="AU19" s="8">
        <v>24.67</v>
      </c>
      <c r="AW19" s="206">
        <v>24.67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24.67</v>
      </c>
      <c r="BD19" s="206">
        <v>24.67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24.67</v>
      </c>
      <c r="BL19" s="8">
        <f t="shared" si="21"/>
        <v>24.67</v>
      </c>
      <c r="BM19" s="8">
        <f t="shared" si="22"/>
        <v>24.67</v>
      </c>
      <c r="BN19" s="8">
        <f t="shared" si="23"/>
        <v>24.67</v>
      </c>
      <c r="BO19" s="8">
        <f t="shared" si="24"/>
        <v>24.67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950</v>
      </c>
      <c r="G20" s="16">
        <f>'[3]21'!G22</f>
        <v>0</v>
      </c>
      <c r="H20" s="17">
        <f t="shared" si="27"/>
        <v>1270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24.67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24.67</v>
      </c>
      <c r="AE20" s="8">
        <f t="shared" si="11"/>
        <v>24.67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24.67</v>
      </c>
      <c r="AL20" s="8">
        <f t="shared" si="31"/>
        <v>220.65999999999997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220.65999999999997</v>
      </c>
      <c r="AT20" s="8">
        <v>24.67</v>
      </c>
      <c r="AU20" s="8">
        <v>24.67</v>
      </c>
      <c r="AW20" s="206">
        <v>24.67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24.67</v>
      </c>
      <c r="BD20" s="206">
        <v>24.67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24.67</v>
      </c>
      <c r="BL20" s="8">
        <f t="shared" si="21"/>
        <v>24.67</v>
      </c>
      <c r="BM20" s="8">
        <f t="shared" si="22"/>
        <v>24.67</v>
      </c>
      <c r="BN20" s="8">
        <f t="shared" si="23"/>
        <v>24.67</v>
      </c>
      <c r="BO20" s="8">
        <f t="shared" si="24"/>
        <v>24.67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950</v>
      </c>
      <c r="G21" s="16">
        <f>'[3]21'!G23</f>
        <v>0</v>
      </c>
      <c r="H21" s="17">
        <f t="shared" si="27"/>
        <v>1270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24.67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24.67</v>
      </c>
      <c r="AE21" s="8">
        <f t="shared" si="11"/>
        <v>24.67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24.67</v>
      </c>
      <c r="AL21" s="8">
        <f t="shared" si="31"/>
        <v>220.65999999999997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220.65999999999997</v>
      </c>
      <c r="AT21" s="8">
        <v>24.67</v>
      </c>
      <c r="AU21" s="8">
        <v>24.67</v>
      </c>
      <c r="AW21" s="206">
        <v>24.67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24.67</v>
      </c>
      <c r="BD21" s="206">
        <v>24.67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24.67</v>
      </c>
      <c r="BL21" s="8">
        <f t="shared" si="21"/>
        <v>24.67</v>
      </c>
      <c r="BM21" s="8">
        <f t="shared" si="22"/>
        <v>24.67</v>
      </c>
      <c r="BN21" s="8">
        <f t="shared" si="23"/>
        <v>24.67</v>
      </c>
      <c r="BO21" s="8">
        <f t="shared" si="24"/>
        <v>24.67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950</v>
      </c>
      <c r="G22" s="16">
        <f>'[3]21'!G24</f>
        <v>0</v>
      </c>
      <c r="H22" s="17">
        <f t="shared" si="27"/>
        <v>1270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24.67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24.67</v>
      </c>
      <c r="AE22" s="8">
        <f t="shared" si="11"/>
        <v>24.67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24.67</v>
      </c>
      <c r="AL22" s="8">
        <f t="shared" si="31"/>
        <v>220.65999999999997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220.65999999999997</v>
      </c>
      <c r="AT22" s="8">
        <v>24.67</v>
      </c>
      <c r="AU22" s="8">
        <v>24.67</v>
      </c>
      <c r="AW22" s="206">
        <v>24.67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24.67</v>
      </c>
      <c r="BD22" s="206">
        <v>24.67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24.67</v>
      </c>
      <c r="BL22" s="8">
        <f t="shared" si="21"/>
        <v>24.67</v>
      </c>
      <c r="BM22" s="8">
        <f t="shared" si="22"/>
        <v>24.67</v>
      </c>
      <c r="BN22" s="8">
        <f t="shared" si="23"/>
        <v>24.67</v>
      </c>
      <c r="BO22" s="8">
        <f t="shared" si="24"/>
        <v>24.67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950</v>
      </c>
      <c r="G23" s="16">
        <f>'[3]21'!G25</f>
        <v>0</v>
      </c>
      <c r="H23" s="17">
        <f t="shared" si="27"/>
        <v>1270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24.67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24.67</v>
      </c>
      <c r="AE23" s="8">
        <f t="shared" si="11"/>
        <v>24.67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24.67</v>
      </c>
      <c r="AL23" s="8">
        <f t="shared" si="31"/>
        <v>220.65999999999997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220.65999999999997</v>
      </c>
      <c r="AT23" s="8">
        <v>24.67</v>
      </c>
      <c r="AU23" s="8">
        <v>24.67</v>
      </c>
      <c r="AW23" s="206">
        <v>24.67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24.67</v>
      </c>
      <c r="BD23" s="206">
        <v>24.67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24.67</v>
      </c>
      <c r="BL23" s="8">
        <f t="shared" si="21"/>
        <v>24.67</v>
      </c>
      <c r="BM23" s="8">
        <f t="shared" si="22"/>
        <v>24.67</v>
      </c>
      <c r="BN23" s="8">
        <f t="shared" si="23"/>
        <v>24.67</v>
      </c>
      <c r="BO23" s="8">
        <f t="shared" si="24"/>
        <v>24.67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950</v>
      </c>
      <c r="G24" s="16">
        <f>'[3]21'!G26</f>
        <v>0</v>
      </c>
      <c r="H24" s="17">
        <f t="shared" si="27"/>
        <v>1270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24.67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24.67</v>
      </c>
      <c r="AE24" s="8">
        <f t="shared" si="11"/>
        <v>24.67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24.67</v>
      </c>
      <c r="AL24" s="8">
        <f t="shared" si="31"/>
        <v>220.65999999999997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220.65999999999997</v>
      </c>
      <c r="AT24" s="8">
        <v>24.67</v>
      </c>
      <c r="AU24" s="8">
        <v>24.67</v>
      </c>
      <c r="AW24" s="206">
        <v>24.67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24.67</v>
      </c>
      <c r="BD24" s="206">
        <v>24.67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24.67</v>
      </c>
      <c r="BL24" s="8">
        <f t="shared" si="21"/>
        <v>24.67</v>
      </c>
      <c r="BM24" s="8">
        <f t="shared" si="22"/>
        <v>24.67</v>
      </c>
      <c r="BN24" s="8">
        <f t="shared" si="23"/>
        <v>24.67</v>
      </c>
      <c r="BO24" s="8">
        <f t="shared" si="24"/>
        <v>24.67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950</v>
      </c>
      <c r="G25" s="16">
        <f>'[3]21'!G27</f>
        <v>0</v>
      </c>
      <c r="H25" s="17">
        <f t="shared" si="27"/>
        <v>1270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24.67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24.67</v>
      </c>
      <c r="AE25" s="8">
        <f t="shared" si="11"/>
        <v>24.67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24.67</v>
      </c>
      <c r="AL25" s="8">
        <f t="shared" si="31"/>
        <v>220.65999999999997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220.65999999999997</v>
      </c>
      <c r="AT25" s="8">
        <v>24.67</v>
      </c>
      <c r="AU25" s="8">
        <v>24.67</v>
      </c>
      <c r="AW25" s="206">
        <v>24.67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24.67</v>
      </c>
      <c r="BD25" s="206">
        <v>24.67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24.67</v>
      </c>
      <c r="BL25" s="8">
        <f t="shared" si="21"/>
        <v>24.67</v>
      </c>
      <c r="BM25" s="8">
        <f t="shared" si="22"/>
        <v>24.67</v>
      </c>
      <c r="BN25" s="8">
        <f t="shared" si="23"/>
        <v>24.67</v>
      </c>
      <c r="BO25" s="8">
        <f t="shared" si="24"/>
        <v>24.67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950</v>
      </c>
      <c r="G26" s="16">
        <f>'[3]21'!G28</f>
        <v>0</v>
      </c>
      <c r="H26" s="17">
        <f t="shared" si="27"/>
        <v>1270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24.67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24.67</v>
      </c>
      <c r="AE26" s="8">
        <f t="shared" si="11"/>
        <v>24.67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24.67</v>
      </c>
      <c r="AL26" s="8">
        <f t="shared" si="31"/>
        <v>220.65999999999997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220.65999999999997</v>
      </c>
      <c r="AT26" s="8">
        <v>24.67</v>
      </c>
      <c r="AU26" s="8">
        <v>24.67</v>
      </c>
      <c r="AW26" s="206">
        <v>24.67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24.67</v>
      </c>
      <c r="BD26" s="206">
        <v>24.67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24.67</v>
      </c>
      <c r="BL26" s="8">
        <f t="shared" si="21"/>
        <v>24.67</v>
      </c>
      <c r="BM26" s="8">
        <f t="shared" si="22"/>
        <v>24.67</v>
      </c>
      <c r="BN26" s="8">
        <f t="shared" si="23"/>
        <v>24.67</v>
      </c>
      <c r="BO26" s="8">
        <f t="shared" si="24"/>
        <v>24.67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950</v>
      </c>
      <c r="G27" s="16">
        <f>'[3]21'!G29</f>
        <v>0</v>
      </c>
      <c r="H27" s="17">
        <f t="shared" si="27"/>
        <v>1270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23.19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23.19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214.81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214.81</v>
      </c>
      <c r="AT27" s="8">
        <v>23.19</v>
      </c>
      <c r="AU27" s="8">
        <v>32</v>
      </c>
      <c r="AW27" s="206">
        <v>23.19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23.19</v>
      </c>
      <c r="BD27" s="206">
        <v>32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32</v>
      </c>
      <c r="BL27" s="8">
        <f t="shared" si="21"/>
        <v>23.19</v>
      </c>
      <c r="BM27" s="8">
        <f t="shared" si="22"/>
        <v>32</v>
      </c>
      <c r="BN27" s="8">
        <f t="shared" si="23"/>
        <v>23.19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950</v>
      </c>
      <c r="G28" s="16">
        <f>'[3]21'!G30</f>
        <v>0</v>
      </c>
      <c r="H28" s="17">
        <f t="shared" si="27"/>
        <v>1270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23.19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23.19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214.81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214.81</v>
      </c>
      <c r="AT28" s="8">
        <v>23.19</v>
      </c>
      <c r="AU28" s="8">
        <v>32</v>
      </c>
      <c r="AW28" s="206">
        <v>23.19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23.19</v>
      </c>
      <c r="BD28" s="206">
        <v>32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32</v>
      </c>
      <c r="BL28" s="8">
        <f t="shared" si="21"/>
        <v>23.19</v>
      </c>
      <c r="BM28" s="8">
        <f t="shared" si="22"/>
        <v>32</v>
      </c>
      <c r="BN28" s="8">
        <f t="shared" si="23"/>
        <v>23.19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950</v>
      </c>
      <c r="G29" s="16">
        <f>'[3]21'!G31</f>
        <v>0</v>
      </c>
      <c r="H29" s="17">
        <f t="shared" si="27"/>
        <v>1270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23.19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23.19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214.81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214.81</v>
      </c>
      <c r="AT29" s="8">
        <v>23.19</v>
      </c>
      <c r="AU29" s="8">
        <v>32</v>
      </c>
      <c r="AW29" s="206">
        <v>23.19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23.19</v>
      </c>
      <c r="BD29" s="206">
        <v>32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32</v>
      </c>
      <c r="BL29" s="8">
        <f t="shared" si="21"/>
        <v>23.19</v>
      </c>
      <c r="BM29" s="8">
        <f t="shared" si="22"/>
        <v>32</v>
      </c>
      <c r="BN29" s="8">
        <f t="shared" si="23"/>
        <v>23.19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950</v>
      </c>
      <c r="G30" s="16">
        <f>'[3]21'!G32</f>
        <v>0</v>
      </c>
      <c r="H30" s="17">
        <f t="shared" si="27"/>
        <v>1270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23.19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23.19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214.81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214.81</v>
      </c>
      <c r="AT30" s="8">
        <v>23.19</v>
      </c>
      <c r="AU30" s="8">
        <v>32</v>
      </c>
      <c r="AW30" s="206">
        <v>23.19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23.19</v>
      </c>
      <c r="BD30" s="206">
        <v>32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32</v>
      </c>
      <c r="BL30" s="8">
        <f t="shared" si="21"/>
        <v>23.19</v>
      </c>
      <c r="BM30" s="8">
        <f t="shared" si="22"/>
        <v>32</v>
      </c>
      <c r="BN30" s="8">
        <f t="shared" si="23"/>
        <v>23.19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950</v>
      </c>
      <c r="G31" s="16">
        <f>'[3]21'!G33</f>
        <v>0</v>
      </c>
      <c r="H31" s="17">
        <f t="shared" si="27"/>
        <v>1270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23.19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23.19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214.81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214.81</v>
      </c>
      <c r="AT31" s="8">
        <v>23.19</v>
      </c>
      <c r="AU31" s="8">
        <v>32</v>
      </c>
      <c r="AW31" s="206">
        <v>23.19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23.19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23.19</v>
      </c>
      <c r="BM31" s="8">
        <f t="shared" si="22"/>
        <v>32</v>
      </c>
      <c r="BN31" s="8">
        <f t="shared" si="23"/>
        <v>23.19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950</v>
      </c>
      <c r="G32" s="16">
        <f>'[3]21'!G34</f>
        <v>0</v>
      </c>
      <c r="H32" s="17">
        <f t="shared" si="27"/>
        <v>1270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23.19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23.19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214.81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214.81</v>
      </c>
      <c r="AT32" s="8">
        <v>23.19</v>
      </c>
      <c r="AU32" s="8">
        <v>32</v>
      </c>
      <c r="AW32" s="206">
        <v>23.19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23.19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23.19</v>
      </c>
      <c r="BM32" s="8">
        <f t="shared" si="22"/>
        <v>32</v>
      </c>
      <c r="BN32" s="8">
        <f t="shared" si="23"/>
        <v>23.19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950</v>
      </c>
      <c r="G33" s="16">
        <f>'[3]21'!G35</f>
        <v>0</v>
      </c>
      <c r="H33" s="17">
        <f t="shared" si="27"/>
        <v>1270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23.19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23.19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214.81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214.81</v>
      </c>
      <c r="AT33" s="8">
        <v>23.19</v>
      </c>
      <c r="AU33" s="8">
        <v>32</v>
      </c>
      <c r="AW33" s="206">
        <v>23.19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23.19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23.19</v>
      </c>
      <c r="BM33" s="8">
        <f t="shared" si="22"/>
        <v>32</v>
      </c>
      <c r="BN33" s="8">
        <f t="shared" si="23"/>
        <v>23.19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950</v>
      </c>
      <c r="G34" s="16">
        <f>'[3]21'!G36</f>
        <v>0</v>
      </c>
      <c r="H34" s="17">
        <f t="shared" si="27"/>
        <v>1270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23.19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23.19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214.81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214.81</v>
      </c>
      <c r="AT34" s="8">
        <v>23.19</v>
      </c>
      <c r="AU34" s="8">
        <v>32</v>
      </c>
      <c r="AW34" s="206">
        <v>23.19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23.19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23.19</v>
      </c>
      <c r="BM34" s="8">
        <f t="shared" si="22"/>
        <v>32</v>
      </c>
      <c r="BN34" s="8">
        <f t="shared" si="23"/>
        <v>23.19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950</v>
      </c>
      <c r="G35" s="16">
        <f>'[3]21'!G37</f>
        <v>0</v>
      </c>
      <c r="H35" s="17">
        <f t="shared" si="27"/>
        <v>1270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23.19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23.19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214.81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214.81</v>
      </c>
      <c r="AT35" s="8">
        <v>23.19</v>
      </c>
      <c r="AU35" s="8">
        <v>32</v>
      </c>
      <c r="AW35" s="206">
        <v>23.19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23.19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23.19</v>
      </c>
      <c r="BM35" s="8">
        <f t="shared" si="22"/>
        <v>32</v>
      </c>
      <c r="BN35" s="8">
        <f t="shared" si="23"/>
        <v>23.19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950</v>
      </c>
      <c r="G36" s="16">
        <f>'[3]21'!G38</f>
        <v>0</v>
      </c>
      <c r="H36" s="17">
        <f t="shared" si="27"/>
        <v>1270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23.19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23.19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214.81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214.81</v>
      </c>
      <c r="AT36" s="8">
        <v>23.19</v>
      </c>
      <c r="AU36" s="8">
        <v>32</v>
      </c>
      <c r="AW36" s="206">
        <v>23.19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23.19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23.19</v>
      </c>
      <c r="BM36" s="8">
        <f t="shared" si="22"/>
        <v>32</v>
      </c>
      <c r="BN36" s="8">
        <f t="shared" si="23"/>
        <v>23.19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950</v>
      </c>
      <c r="G37" s="16">
        <f>'[3]21'!G39</f>
        <v>0</v>
      </c>
      <c r="H37" s="17">
        <f t="shared" si="27"/>
        <v>1270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24.67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24.67</v>
      </c>
      <c r="AE37" s="8">
        <f t="shared" si="11"/>
        <v>24.67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24.67</v>
      </c>
      <c r="AL37" s="8">
        <f t="shared" si="31"/>
        <v>220.65999999999997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220.65999999999997</v>
      </c>
      <c r="AT37" s="8">
        <v>24.67</v>
      </c>
      <c r="AU37" s="8">
        <v>24.67</v>
      </c>
      <c r="AW37" s="206">
        <v>24.67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24.67</v>
      </c>
      <c r="BD37" s="206">
        <v>24.67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24.67</v>
      </c>
      <c r="BL37" s="8">
        <f t="shared" si="21"/>
        <v>24.67</v>
      </c>
      <c r="BM37" s="8">
        <f t="shared" si="22"/>
        <v>24.67</v>
      </c>
      <c r="BN37" s="8">
        <f t="shared" si="23"/>
        <v>24.67</v>
      </c>
      <c r="BO37" s="8">
        <f t="shared" si="24"/>
        <v>24.67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950</v>
      </c>
      <c r="G38" s="16">
        <f>'[3]21'!G40</f>
        <v>0</v>
      </c>
      <c r="H38" s="17">
        <f t="shared" si="27"/>
        <v>1270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24.67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24.67</v>
      </c>
      <c r="AE38" s="8">
        <f t="shared" si="11"/>
        <v>24.67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24.67</v>
      </c>
      <c r="AL38" s="8">
        <f t="shared" si="31"/>
        <v>220.65999999999997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220.65999999999997</v>
      </c>
      <c r="AT38" s="8">
        <v>24.67</v>
      </c>
      <c r="AU38" s="8">
        <v>24.67</v>
      </c>
      <c r="AW38" s="206">
        <v>24.67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24.67</v>
      </c>
      <c r="BD38" s="206">
        <v>24.67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24.67</v>
      </c>
      <c r="BL38" s="8">
        <f t="shared" si="21"/>
        <v>24.67</v>
      </c>
      <c r="BM38" s="8">
        <f t="shared" si="22"/>
        <v>24.67</v>
      </c>
      <c r="BN38" s="8">
        <f t="shared" si="23"/>
        <v>24.67</v>
      </c>
      <c r="BO38" s="8">
        <f t="shared" si="24"/>
        <v>24.67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950</v>
      </c>
      <c r="G39" s="16">
        <f>'[3]21'!G41</f>
        <v>0</v>
      </c>
      <c r="H39" s="17">
        <f t="shared" si="27"/>
        <v>1270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24.67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24.67</v>
      </c>
      <c r="AE39" s="8">
        <f t="shared" si="11"/>
        <v>24.67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24.67</v>
      </c>
      <c r="AL39" s="8">
        <f t="shared" si="31"/>
        <v>220.65999999999997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220.65999999999997</v>
      </c>
      <c r="AT39" s="8">
        <v>24.67</v>
      </c>
      <c r="AU39" s="8">
        <v>24.67</v>
      </c>
      <c r="AW39" s="206">
        <v>24.67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24.67</v>
      </c>
      <c r="BD39" s="206">
        <v>24.67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24.67</v>
      </c>
      <c r="BL39" s="8">
        <f t="shared" si="21"/>
        <v>24.67</v>
      </c>
      <c r="BM39" s="8">
        <f t="shared" si="22"/>
        <v>24.67</v>
      </c>
      <c r="BN39" s="8">
        <f t="shared" si="23"/>
        <v>24.67</v>
      </c>
      <c r="BO39" s="8">
        <f t="shared" si="24"/>
        <v>24.67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950</v>
      </c>
      <c r="G40" s="16">
        <f>'[3]21'!G42</f>
        <v>0</v>
      </c>
      <c r="H40" s="17">
        <f t="shared" si="27"/>
        <v>1270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24.67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24.67</v>
      </c>
      <c r="AE40" s="8">
        <f t="shared" si="11"/>
        <v>24.67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24.67</v>
      </c>
      <c r="AL40" s="8">
        <f t="shared" si="31"/>
        <v>220.65999999999997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220.65999999999997</v>
      </c>
      <c r="AT40" s="8">
        <v>24.67</v>
      </c>
      <c r="AU40" s="8">
        <v>24.67</v>
      </c>
      <c r="AW40" s="206">
        <v>24.67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24.67</v>
      </c>
      <c r="BD40" s="206">
        <v>24.67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24.67</v>
      </c>
      <c r="BL40" s="8">
        <f t="shared" si="21"/>
        <v>24.67</v>
      </c>
      <c r="BM40" s="8">
        <f t="shared" si="22"/>
        <v>24.67</v>
      </c>
      <c r="BN40" s="8">
        <f t="shared" si="23"/>
        <v>24.67</v>
      </c>
      <c r="BO40" s="8">
        <f t="shared" si="24"/>
        <v>24.67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950</v>
      </c>
      <c r="G41" s="16">
        <f>'[3]21'!G43</f>
        <v>0</v>
      </c>
      <c r="H41" s="17">
        <f t="shared" si="27"/>
        <v>1270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24.67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24.67</v>
      </c>
      <c r="AE41" s="8">
        <f t="shared" si="11"/>
        <v>24.67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24.67</v>
      </c>
      <c r="AL41" s="8">
        <f t="shared" si="31"/>
        <v>220.65999999999997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220.65999999999997</v>
      </c>
      <c r="AT41" s="8">
        <v>24.67</v>
      </c>
      <c r="AU41" s="8">
        <v>24.67</v>
      </c>
      <c r="AW41" s="206">
        <v>24.67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24.67</v>
      </c>
      <c r="BD41" s="206">
        <v>24.67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24.67</v>
      </c>
      <c r="BL41" s="8">
        <f t="shared" si="21"/>
        <v>24.67</v>
      </c>
      <c r="BM41" s="8">
        <f t="shared" si="22"/>
        <v>24.67</v>
      </c>
      <c r="BN41" s="8">
        <f t="shared" si="23"/>
        <v>24.67</v>
      </c>
      <c r="BO41" s="8">
        <f t="shared" si="24"/>
        <v>24.67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950</v>
      </c>
      <c r="G42" s="16">
        <f>'[3]21'!G44</f>
        <v>0</v>
      </c>
      <c r="H42" s="17">
        <f t="shared" si="27"/>
        <v>1270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24.67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24.67</v>
      </c>
      <c r="AE42" s="8">
        <f t="shared" si="11"/>
        <v>24.67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24.67</v>
      </c>
      <c r="AL42" s="8">
        <f t="shared" si="31"/>
        <v>220.65999999999997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220.65999999999997</v>
      </c>
      <c r="AT42" s="8">
        <v>24.67</v>
      </c>
      <c r="AU42" s="8">
        <v>24.67</v>
      </c>
      <c r="AW42" s="206">
        <v>24.67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24.67</v>
      </c>
      <c r="BD42" s="206">
        <v>24.67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24.67</v>
      </c>
      <c r="BL42" s="8">
        <f t="shared" si="21"/>
        <v>24.67</v>
      </c>
      <c r="BM42" s="8">
        <f t="shared" si="22"/>
        <v>24.67</v>
      </c>
      <c r="BN42" s="8">
        <f t="shared" si="23"/>
        <v>24.67</v>
      </c>
      <c r="BO42" s="8">
        <f t="shared" si="24"/>
        <v>24.67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950</v>
      </c>
      <c r="G43" s="16">
        <f>'[3]21'!G45</f>
        <v>0</v>
      </c>
      <c r="H43" s="17">
        <f t="shared" si="27"/>
        <v>1270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18.89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18.89</v>
      </c>
      <c r="AE43" s="8">
        <f t="shared" si="11"/>
        <v>18.89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18.89</v>
      </c>
      <c r="AL43" s="8">
        <f t="shared" si="31"/>
        <v>232.22000000000003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232.22000000000003</v>
      </c>
      <c r="AT43" s="8">
        <v>18.89</v>
      </c>
      <c r="AU43" s="8">
        <v>18.89</v>
      </c>
      <c r="AW43" s="206">
        <v>18.89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18.89</v>
      </c>
      <c r="BD43" s="206">
        <v>18.89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18.89</v>
      </c>
      <c r="BL43" s="8">
        <f t="shared" si="21"/>
        <v>18.89</v>
      </c>
      <c r="BM43" s="8">
        <f t="shared" si="22"/>
        <v>18.89</v>
      </c>
      <c r="BN43" s="8">
        <f t="shared" si="23"/>
        <v>18.89</v>
      </c>
      <c r="BO43" s="8">
        <f t="shared" si="24"/>
        <v>18.89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950</v>
      </c>
      <c r="G44" s="16">
        <f>'[3]21'!G46</f>
        <v>0</v>
      </c>
      <c r="H44" s="17">
        <f t="shared" si="27"/>
        <v>1270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18.89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18.89</v>
      </c>
      <c r="AE44" s="8">
        <f t="shared" si="11"/>
        <v>18.89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18.89</v>
      </c>
      <c r="AL44" s="8">
        <f t="shared" si="31"/>
        <v>232.22000000000003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232.22000000000003</v>
      </c>
      <c r="AT44" s="8">
        <v>18.89</v>
      </c>
      <c r="AU44" s="8">
        <v>18.89</v>
      </c>
      <c r="AW44" s="206">
        <v>18.89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18.89</v>
      </c>
      <c r="BD44" s="206">
        <v>18.89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18.89</v>
      </c>
      <c r="BL44" s="8">
        <f t="shared" si="21"/>
        <v>18.89</v>
      </c>
      <c r="BM44" s="8">
        <f t="shared" si="22"/>
        <v>18.89</v>
      </c>
      <c r="BN44" s="8">
        <f t="shared" si="23"/>
        <v>18.89</v>
      </c>
      <c r="BO44" s="8">
        <f t="shared" si="24"/>
        <v>18.89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950</v>
      </c>
      <c r="G45" s="16">
        <f>'[3]21'!G47</f>
        <v>0</v>
      </c>
      <c r="H45" s="17">
        <f t="shared" si="27"/>
        <v>1270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18.89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18.89</v>
      </c>
      <c r="AE45" s="8">
        <f t="shared" si="11"/>
        <v>18.89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18.89</v>
      </c>
      <c r="AL45" s="8">
        <f t="shared" si="31"/>
        <v>232.22000000000003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232.22000000000003</v>
      </c>
      <c r="AT45" s="8">
        <v>18.89</v>
      </c>
      <c r="AU45" s="8">
        <v>18.89</v>
      </c>
      <c r="AW45" s="206">
        <v>18.89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18.89</v>
      </c>
      <c r="BD45" s="206">
        <v>18.89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18.89</v>
      </c>
      <c r="BL45" s="8">
        <f t="shared" si="21"/>
        <v>18.89</v>
      </c>
      <c r="BM45" s="8">
        <f t="shared" si="22"/>
        <v>18.89</v>
      </c>
      <c r="BN45" s="8">
        <f t="shared" si="23"/>
        <v>18.89</v>
      </c>
      <c r="BO45" s="8">
        <f t="shared" si="24"/>
        <v>18.89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950</v>
      </c>
      <c r="G46" s="16">
        <f>'[3]21'!G48</f>
        <v>0</v>
      </c>
      <c r="H46" s="17">
        <f t="shared" si="27"/>
        <v>1270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18.89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18.89</v>
      </c>
      <c r="AE46" s="8">
        <f t="shared" si="11"/>
        <v>18.89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18.89</v>
      </c>
      <c r="AL46" s="8">
        <f t="shared" si="31"/>
        <v>232.22000000000003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232.22000000000003</v>
      </c>
      <c r="AT46" s="8">
        <v>18.89</v>
      </c>
      <c r="AU46" s="8">
        <v>18.89</v>
      </c>
      <c r="AW46" s="206">
        <v>18.89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18.89</v>
      </c>
      <c r="BD46" s="206">
        <v>18.89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18.89</v>
      </c>
      <c r="BL46" s="8">
        <f t="shared" si="21"/>
        <v>18.89</v>
      </c>
      <c r="BM46" s="8">
        <f t="shared" si="22"/>
        <v>18.89</v>
      </c>
      <c r="BN46" s="8">
        <f t="shared" si="23"/>
        <v>18.89</v>
      </c>
      <c r="BO46" s="8">
        <f t="shared" si="24"/>
        <v>18.89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950</v>
      </c>
      <c r="G47" s="16">
        <f>'[3]21'!G49</f>
        <v>0</v>
      </c>
      <c r="H47" s="17">
        <f t="shared" si="27"/>
        <v>1270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18.89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18.89</v>
      </c>
      <c r="AE47" s="8">
        <f t="shared" si="11"/>
        <v>18.89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18.89</v>
      </c>
      <c r="AL47" s="8">
        <f t="shared" si="31"/>
        <v>232.22000000000003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232.22000000000003</v>
      </c>
      <c r="AT47" s="8">
        <v>18.89</v>
      </c>
      <c r="AU47" s="8">
        <v>18.89</v>
      </c>
      <c r="AW47" s="206">
        <v>18.89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18.89</v>
      </c>
      <c r="BD47" s="206">
        <v>18.89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18.89</v>
      </c>
      <c r="BL47" s="8">
        <f t="shared" si="21"/>
        <v>18.89</v>
      </c>
      <c r="BM47" s="8">
        <f t="shared" si="22"/>
        <v>18.89</v>
      </c>
      <c r="BN47" s="8">
        <f t="shared" si="23"/>
        <v>18.89</v>
      </c>
      <c r="BO47" s="8">
        <f t="shared" si="24"/>
        <v>18.89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950</v>
      </c>
      <c r="G48" s="16">
        <f>'[3]21'!G50</f>
        <v>0</v>
      </c>
      <c r="H48" s="17">
        <f t="shared" si="27"/>
        <v>1270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18.89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18.89</v>
      </c>
      <c r="AE48" s="8">
        <f t="shared" si="11"/>
        <v>18.89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18.89</v>
      </c>
      <c r="AL48" s="8">
        <f t="shared" si="31"/>
        <v>232.22000000000003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232.22000000000003</v>
      </c>
      <c r="AT48" s="8">
        <v>18.89</v>
      </c>
      <c r="AU48" s="8">
        <v>18.89</v>
      </c>
      <c r="AW48" s="206">
        <v>18.89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18.89</v>
      </c>
      <c r="BD48" s="206">
        <v>18.89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18.89</v>
      </c>
      <c r="BL48" s="8">
        <f t="shared" si="21"/>
        <v>18.89</v>
      </c>
      <c r="BM48" s="8">
        <f t="shared" si="22"/>
        <v>18.89</v>
      </c>
      <c r="BN48" s="8">
        <f t="shared" si="23"/>
        <v>18.89</v>
      </c>
      <c r="BO48" s="8">
        <f t="shared" si="24"/>
        <v>18.89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950</v>
      </c>
      <c r="G49" s="16">
        <f>'[3]21'!G51</f>
        <v>0</v>
      </c>
      <c r="H49" s="17">
        <f t="shared" si="27"/>
        <v>1270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25.57</v>
      </c>
      <c r="AE49" s="8">
        <f t="shared" si="11"/>
        <v>25.57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25.57</v>
      </c>
      <c r="AL49" s="8">
        <f t="shared" si="31"/>
        <v>218.86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218.86</v>
      </c>
      <c r="AT49" s="8">
        <v>18.89</v>
      </c>
      <c r="AU49" s="8">
        <v>18.89</v>
      </c>
      <c r="AW49" s="206">
        <v>25.57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25.57</v>
      </c>
      <c r="BD49" s="206">
        <v>25.57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25.57</v>
      </c>
      <c r="BL49" s="8">
        <f t="shared" si="21"/>
        <v>18.89</v>
      </c>
      <c r="BM49" s="8">
        <f t="shared" si="22"/>
        <v>18.89</v>
      </c>
      <c r="BN49" s="8">
        <f t="shared" si="23"/>
        <v>25.57</v>
      </c>
      <c r="BO49" s="8">
        <f t="shared" si="24"/>
        <v>25.57</v>
      </c>
      <c r="BP49" s="182">
        <f t="shared" si="25"/>
        <v>-6.68</v>
      </c>
      <c r="BQ49" s="182">
        <f t="shared" si="26"/>
        <v>-6.68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950</v>
      </c>
      <c r="G50" s="16">
        <f>'[3]21'!G52</f>
        <v>0</v>
      </c>
      <c r="H50" s="17">
        <f t="shared" si="27"/>
        <v>1270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25.57</v>
      </c>
      <c r="AE50" s="8">
        <f t="shared" si="11"/>
        <v>25.57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25.57</v>
      </c>
      <c r="AL50" s="8">
        <f t="shared" si="31"/>
        <v>218.86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218.86</v>
      </c>
      <c r="AT50" s="8">
        <v>18.89</v>
      </c>
      <c r="AU50" s="8">
        <v>18.89</v>
      </c>
      <c r="AW50" s="206">
        <v>25.57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25.57</v>
      </c>
      <c r="BD50" s="206">
        <v>25.57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25.57</v>
      </c>
      <c r="BL50" s="8">
        <f t="shared" si="21"/>
        <v>18.89</v>
      </c>
      <c r="BM50" s="8">
        <f t="shared" si="22"/>
        <v>18.89</v>
      </c>
      <c r="BN50" s="8">
        <f t="shared" si="23"/>
        <v>25.57</v>
      </c>
      <c r="BO50" s="8">
        <f t="shared" si="24"/>
        <v>25.57</v>
      </c>
      <c r="BP50" s="182">
        <f t="shared" si="25"/>
        <v>-6.68</v>
      </c>
      <c r="BQ50" s="182">
        <f t="shared" si="26"/>
        <v>-6.68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930</v>
      </c>
      <c r="G51" s="16">
        <f>'[3]21'!G53</f>
        <v>0</v>
      </c>
      <c r="H51" s="17">
        <f t="shared" si="27"/>
        <v>1250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25.57</v>
      </c>
      <c r="AE51" s="8">
        <f t="shared" si="11"/>
        <v>25.57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25.57</v>
      </c>
      <c r="AL51" s="8">
        <f t="shared" si="31"/>
        <v>218.86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218.86</v>
      </c>
      <c r="AT51" s="8">
        <v>18.89</v>
      </c>
      <c r="AU51" s="8">
        <v>18.89</v>
      </c>
      <c r="AW51" s="206">
        <v>25.57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25.57</v>
      </c>
      <c r="BD51" s="206">
        <v>25.57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25.57</v>
      </c>
      <c r="BL51" s="8">
        <f t="shared" si="21"/>
        <v>18.89</v>
      </c>
      <c r="BM51" s="8">
        <f t="shared" si="22"/>
        <v>18.89</v>
      </c>
      <c r="BN51" s="8">
        <f t="shared" si="23"/>
        <v>25.57</v>
      </c>
      <c r="BO51" s="8">
        <f t="shared" si="24"/>
        <v>25.57</v>
      </c>
      <c r="BP51" s="182">
        <f t="shared" si="25"/>
        <v>-6.68</v>
      </c>
      <c r="BQ51" s="182">
        <f t="shared" si="26"/>
        <v>-6.68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930</v>
      </c>
      <c r="G52" s="16">
        <f>'[3]21'!G54</f>
        <v>0</v>
      </c>
      <c r="H52" s="17">
        <f t="shared" si="27"/>
        <v>1250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25.57</v>
      </c>
      <c r="AE52" s="8">
        <f t="shared" si="11"/>
        <v>25.57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25.57</v>
      </c>
      <c r="AL52" s="8">
        <f t="shared" si="31"/>
        <v>218.86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218.86</v>
      </c>
      <c r="AT52" s="8">
        <v>18.89</v>
      </c>
      <c r="AU52" s="8">
        <v>18.89</v>
      </c>
      <c r="AW52" s="206">
        <v>25.57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25.57</v>
      </c>
      <c r="BD52" s="206">
        <v>25.57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25.57</v>
      </c>
      <c r="BL52" s="8">
        <f t="shared" si="21"/>
        <v>18.89</v>
      </c>
      <c r="BM52" s="8">
        <f t="shared" si="22"/>
        <v>18.89</v>
      </c>
      <c r="BN52" s="8">
        <f t="shared" si="23"/>
        <v>25.57</v>
      </c>
      <c r="BO52" s="8">
        <f t="shared" si="24"/>
        <v>25.57</v>
      </c>
      <c r="BP52" s="182">
        <f t="shared" si="25"/>
        <v>-6.68</v>
      </c>
      <c r="BQ52" s="182">
        <f t="shared" si="26"/>
        <v>-6.68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930</v>
      </c>
      <c r="G53" s="16">
        <f>'[3]21'!G55</f>
        <v>0</v>
      </c>
      <c r="H53" s="17">
        <f t="shared" si="27"/>
        <v>1250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25.57</v>
      </c>
      <c r="AE53" s="8">
        <f t="shared" si="11"/>
        <v>25.57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25.57</v>
      </c>
      <c r="AL53" s="8">
        <f t="shared" si="31"/>
        <v>218.86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</v>
      </c>
      <c r="AT53" s="8">
        <v>18.89</v>
      </c>
      <c r="AU53" s="8">
        <v>18.89</v>
      </c>
      <c r="AW53" s="206">
        <v>25.57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25.57</v>
      </c>
      <c r="BD53" s="206">
        <v>25.57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25.57</v>
      </c>
      <c r="BL53" s="8">
        <f t="shared" si="21"/>
        <v>18.89</v>
      </c>
      <c r="BM53" s="8">
        <f t="shared" si="22"/>
        <v>18.89</v>
      </c>
      <c r="BN53" s="8">
        <f t="shared" si="23"/>
        <v>25.57</v>
      </c>
      <c r="BO53" s="8">
        <f t="shared" si="24"/>
        <v>25.57</v>
      </c>
      <c r="BP53" s="182">
        <f t="shared" si="25"/>
        <v>-6.68</v>
      </c>
      <c r="BQ53" s="182">
        <f t="shared" si="26"/>
        <v>-6.68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930</v>
      </c>
      <c r="G54" s="16">
        <f>'[3]21'!G56</f>
        <v>0</v>
      </c>
      <c r="H54" s="17">
        <f t="shared" si="27"/>
        <v>1250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24.67</v>
      </c>
      <c r="AU54" s="8">
        <v>24.67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24.67</v>
      </c>
      <c r="BM54" s="8">
        <f t="shared" si="22"/>
        <v>24.67</v>
      </c>
      <c r="BN54" s="8">
        <f t="shared" si="23"/>
        <v>26.99</v>
      </c>
      <c r="BO54" s="8">
        <f t="shared" si="24"/>
        <v>26.99</v>
      </c>
      <c r="BP54" s="182">
        <f t="shared" si="25"/>
        <v>-2.3199999999999967</v>
      </c>
      <c r="BQ54" s="182">
        <f t="shared" si="26"/>
        <v>-2.3199999999999967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930</v>
      </c>
      <c r="G55" s="16">
        <f>'[3]21'!G57</f>
        <v>0</v>
      </c>
      <c r="H55" s="17">
        <f t="shared" si="27"/>
        <v>1250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24.67</v>
      </c>
      <c r="AU55" s="8">
        <v>24.67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24.67</v>
      </c>
      <c r="BM55" s="8">
        <f t="shared" si="22"/>
        <v>24.67</v>
      </c>
      <c r="BN55" s="8">
        <f t="shared" si="23"/>
        <v>26.99</v>
      </c>
      <c r="BO55" s="8">
        <f t="shared" si="24"/>
        <v>26.99</v>
      </c>
      <c r="BP55" s="182">
        <f t="shared" si="25"/>
        <v>-2.3199999999999967</v>
      </c>
      <c r="BQ55" s="182">
        <f t="shared" si="26"/>
        <v>-2.3199999999999967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930</v>
      </c>
      <c r="G56" s="16">
        <f>'[3]21'!G58</f>
        <v>0</v>
      </c>
      <c r="H56" s="17">
        <f t="shared" si="27"/>
        <v>1250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24.67</v>
      </c>
      <c r="AU56" s="8">
        <v>24.67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24.67</v>
      </c>
      <c r="BM56" s="8">
        <f t="shared" si="22"/>
        <v>24.67</v>
      </c>
      <c r="BN56" s="8">
        <f t="shared" si="23"/>
        <v>26.99</v>
      </c>
      <c r="BO56" s="8">
        <f t="shared" si="24"/>
        <v>26.99</v>
      </c>
      <c r="BP56" s="182">
        <f t="shared" si="25"/>
        <v>-2.3199999999999967</v>
      </c>
      <c r="BQ56" s="182">
        <f t="shared" si="26"/>
        <v>-2.3199999999999967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930</v>
      </c>
      <c r="G57" s="16">
        <f>'[3]21'!G59</f>
        <v>0</v>
      </c>
      <c r="H57" s="17">
        <f t="shared" si="27"/>
        <v>1250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930</v>
      </c>
      <c r="G58" s="16">
        <f>'[3]21'!G60</f>
        <v>0</v>
      </c>
      <c r="H58" s="17">
        <f t="shared" si="27"/>
        <v>1250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930</v>
      </c>
      <c r="G59" s="16">
        <f>'[3]21'!G61</f>
        <v>0</v>
      </c>
      <c r="H59" s="17">
        <f t="shared" si="27"/>
        <v>1250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930</v>
      </c>
      <c r="G60" s="16">
        <f>'[3]21'!G62</f>
        <v>0</v>
      </c>
      <c r="H60" s="17">
        <f t="shared" si="27"/>
        <v>1250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930</v>
      </c>
      <c r="G61" s="16">
        <f>'[3]21'!G63</f>
        <v>0</v>
      </c>
      <c r="H61" s="17">
        <f t="shared" si="27"/>
        <v>1250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930</v>
      </c>
      <c r="G62" s="16">
        <f>'[3]21'!G64</f>
        <v>0</v>
      </c>
      <c r="H62" s="17">
        <f t="shared" si="27"/>
        <v>1250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25.57</v>
      </c>
      <c r="AU62" s="8">
        <v>25.57</v>
      </c>
      <c r="AW62" s="206">
        <v>25.57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25.57</v>
      </c>
      <c r="BD62" s="206">
        <v>25.57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25.57</v>
      </c>
      <c r="BL62" s="8">
        <f t="shared" si="21"/>
        <v>25.57</v>
      </c>
      <c r="BM62" s="8">
        <f t="shared" si="22"/>
        <v>25.57</v>
      </c>
      <c r="BN62" s="8">
        <f t="shared" si="23"/>
        <v>25.57</v>
      </c>
      <c r="BO62" s="8">
        <f t="shared" si="24"/>
        <v>25.57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930</v>
      </c>
      <c r="G63" s="16">
        <f>'[3]21'!G65</f>
        <v>0</v>
      </c>
      <c r="H63" s="17">
        <f t="shared" si="27"/>
        <v>1250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25.57</v>
      </c>
      <c r="AU63" s="8">
        <v>25.57</v>
      </c>
      <c r="AW63" s="206">
        <v>25.57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25.57</v>
      </c>
      <c r="BD63" s="206">
        <v>25.57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25.57</v>
      </c>
      <c r="BL63" s="8">
        <f t="shared" si="21"/>
        <v>25.57</v>
      </c>
      <c r="BM63" s="8">
        <f t="shared" si="22"/>
        <v>25.57</v>
      </c>
      <c r="BN63" s="8">
        <f t="shared" si="23"/>
        <v>25.57</v>
      </c>
      <c r="BO63" s="8">
        <f t="shared" si="24"/>
        <v>25.57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930</v>
      </c>
      <c r="G64" s="16">
        <f>'[3]21'!G66</f>
        <v>0</v>
      </c>
      <c r="H64" s="17">
        <f t="shared" si="27"/>
        <v>1250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25.57</v>
      </c>
      <c r="AU64" s="8">
        <v>25.57</v>
      </c>
      <c r="AW64" s="206">
        <v>25.57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25.57</v>
      </c>
      <c r="BD64" s="206">
        <v>25.57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25.57</v>
      </c>
      <c r="BL64" s="8">
        <f t="shared" si="21"/>
        <v>25.57</v>
      </c>
      <c r="BM64" s="8">
        <f t="shared" si="22"/>
        <v>25.57</v>
      </c>
      <c r="BN64" s="8">
        <f t="shared" si="23"/>
        <v>25.57</v>
      </c>
      <c r="BO64" s="8">
        <f t="shared" si="24"/>
        <v>25.57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930</v>
      </c>
      <c r="G65" s="16">
        <f>'[3]21'!G67</f>
        <v>0</v>
      </c>
      <c r="H65" s="17">
        <f t="shared" si="27"/>
        <v>1250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25.57</v>
      </c>
      <c r="AU65" s="8">
        <v>25.57</v>
      </c>
      <c r="AW65" s="206">
        <v>25.57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25.57</v>
      </c>
      <c r="BD65" s="206">
        <v>25.57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25.57</v>
      </c>
      <c r="BL65" s="8">
        <f t="shared" si="21"/>
        <v>25.57</v>
      </c>
      <c r="BM65" s="8">
        <f t="shared" si="22"/>
        <v>25.57</v>
      </c>
      <c r="BN65" s="8">
        <f t="shared" si="23"/>
        <v>25.57</v>
      </c>
      <c r="BO65" s="8">
        <f t="shared" si="24"/>
        <v>25.57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930</v>
      </c>
      <c r="G66" s="16">
        <f>'[3]21'!G68</f>
        <v>0</v>
      </c>
      <c r="H66" s="17">
        <f t="shared" si="27"/>
        <v>1250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25.57</v>
      </c>
      <c r="AU66" s="8">
        <v>25.57</v>
      </c>
      <c r="AW66" s="206">
        <v>25.57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25.57</v>
      </c>
      <c r="BD66" s="206">
        <v>25.57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25.57</v>
      </c>
      <c r="BL66" s="8">
        <f t="shared" si="21"/>
        <v>25.57</v>
      </c>
      <c r="BM66" s="8">
        <f t="shared" si="22"/>
        <v>25.57</v>
      </c>
      <c r="BN66" s="8">
        <f t="shared" si="23"/>
        <v>25.57</v>
      </c>
      <c r="BO66" s="8">
        <f t="shared" si="24"/>
        <v>25.57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930</v>
      </c>
      <c r="G67" s="16">
        <f>'[3]21'!G69</f>
        <v>0</v>
      </c>
      <c r="H67" s="17">
        <f t="shared" si="27"/>
        <v>1250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25.57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218.86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218.86</v>
      </c>
      <c r="AT67" s="8">
        <v>25.57</v>
      </c>
      <c r="AU67" s="8">
        <v>25.57</v>
      </c>
      <c r="AW67" s="206">
        <v>25.57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25.57</v>
      </c>
      <c r="BD67" s="206">
        <v>25.57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25.57</v>
      </c>
      <c r="BL67" s="8">
        <f t="shared" si="21"/>
        <v>25.57</v>
      </c>
      <c r="BM67" s="8">
        <f t="shared" si="22"/>
        <v>25.57</v>
      </c>
      <c r="BN67" s="8">
        <f t="shared" si="23"/>
        <v>25.57</v>
      </c>
      <c r="BO67" s="8">
        <f t="shared" si="24"/>
        <v>25.57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930</v>
      </c>
      <c r="G68" s="16">
        <f>'[3]21'!G70</f>
        <v>0</v>
      </c>
      <c r="H68" s="17">
        <f t="shared" si="27"/>
        <v>1250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25.57</v>
      </c>
      <c r="AU68" s="8">
        <v>25.57</v>
      </c>
      <c r="AW68" s="206">
        <v>25.57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25.57</v>
      </c>
      <c r="BD68" s="206">
        <v>25.57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25.57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930</v>
      </c>
      <c r="G69" s="16">
        <f>'[3]21'!G71</f>
        <v>0</v>
      </c>
      <c r="H69" s="17">
        <f t="shared" ref="H69:H98" si="59">SUM(B69:G69)</f>
        <v>1250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25.57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218.86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218.86</v>
      </c>
      <c r="AT69" s="8">
        <v>25.57</v>
      </c>
      <c r="AU69" s="8">
        <v>25.57</v>
      </c>
      <c r="AW69" s="206">
        <v>25.57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25.57</v>
      </c>
      <c r="BD69" s="206">
        <v>25.57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25.57</v>
      </c>
      <c r="BL69" s="8">
        <f t="shared" si="53"/>
        <v>25.57</v>
      </c>
      <c r="BM69" s="8">
        <f t="shared" si="54"/>
        <v>25.57</v>
      </c>
      <c r="BN69" s="8">
        <f t="shared" si="55"/>
        <v>25.57</v>
      </c>
      <c r="BO69" s="8">
        <f t="shared" si="56"/>
        <v>25.57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930</v>
      </c>
      <c r="G70" s="16">
        <f>'[3]21'!G72</f>
        <v>0</v>
      </c>
      <c r="H70" s="17">
        <f t="shared" si="59"/>
        <v>1250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25.57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218.86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218.86</v>
      </c>
      <c r="AT70" s="8">
        <v>25.57</v>
      </c>
      <c r="AU70" s="8">
        <v>25.57</v>
      </c>
      <c r="AW70" s="206">
        <v>25.57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25.57</v>
      </c>
      <c r="BD70" s="206">
        <v>25.57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25.57</v>
      </c>
      <c r="BL70" s="8">
        <f t="shared" si="53"/>
        <v>25.57</v>
      </c>
      <c r="BM70" s="8">
        <f t="shared" si="54"/>
        <v>25.57</v>
      </c>
      <c r="BN70" s="8">
        <f t="shared" si="55"/>
        <v>25.57</v>
      </c>
      <c r="BO70" s="8">
        <f t="shared" si="56"/>
        <v>25.57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930</v>
      </c>
      <c r="G71" s="16">
        <f>'[3]21'!G73</f>
        <v>0</v>
      </c>
      <c r="H71" s="17">
        <f t="shared" si="59"/>
        <v>1250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18.89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18.89</v>
      </c>
      <c r="AE71" s="8">
        <f t="shared" si="43"/>
        <v>18.89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18.89</v>
      </c>
      <c r="AL71" s="8">
        <f t="shared" si="35"/>
        <v>232.22000000000003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232.22000000000003</v>
      </c>
      <c r="AT71" s="8">
        <v>18.89</v>
      </c>
      <c r="AU71" s="8">
        <v>18.89</v>
      </c>
      <c r="AW71" s="206">
        <v>18.89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18.89</v>
      </c>
      <c r="BD71" s="206">
        <v>18.89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18.89</v>
      </c>
      <c r="BL71" s="8">
        <f t="shared" si="53"/>
        <v>18.89</v>
      </c>
      <c r="BM71" s="8">
        <f t="shared" si="54"/>
        <v>18.89</v>
      </c>
      <c r="BN71" s="8">
        <f t="shared" si="55"/>
        <v>18.89</v>
      </c>
      <c r="BO71" s="8">
        <f t="shared" si="56"/>
        <v>18.89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930</v>
      </c>
      <c r="G72" s="16">
        <f>'[3]21'!G74</f>
        <v>0</v>
      </c>
      <c r="H72" s="17">
        <f t="shared" si="59"/>
        <v>1250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18.89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18.89</v>
      </c>
      <c r="AE72" s="8">
        <f t="shared" si="43"/>
        <v>18.89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18.89</v>
      </c>
      <c r="AL72" s="8">
        <f t="shared" si="35"/>
        <v>232.22000000000003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232.22000000000003</v>
      </c>
      <c r="AT72" s="8">
        <v>18.89</v>
      </c>
      <c r="AU72" s="8">
        <v>18.89</v>
      </c>
      <c r="AW72" s="206">
        <v>18.89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18.89</v>
      </c>
      <c r="BD72" s="206">
        <v>18.89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18.89</v>
      </c>
      <c r="BL72" s="8">
        <f t="shared" si="53"/>
        <v>18.89</v>
      </c>
      <c r="BM72" s="8">
        <f t="shared" si="54"/>
        <v>18.89</v>
      </c>
      <c r="BN72" s="8">
        <f t="shared" si="55"/>
        <v>18.89</v>
      </c>
      <c r="BO72" s="8">
        <f t="shared" si="56"/>
        <v>18.89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930</v>
      </c>
      <c r="G73" s="16">
        <f>'[3]21'!G75</f>
        <v>0</v>
      </c>
      <c r="H73" s="17">
        <f t="shared" si="59"/>
        <v>1250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18.89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18.89</v>
      </c>
      <c r="AE73" s="8">
        <f t="shared" si="43"/>
        <v>18.89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18.89</v>
      </c>
      <c r="AL73" s="8">
        <f t="shared" si="35"/>
        <v>232.22000000000003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232.22000000000003</v>
      </c>
      <c r="AT73" s="8">
        <v>18.89</v>
      </c>
      <c r="AU73" s="8">
        <v>18.89</v>
      </c>
      <c r="AW73" s="206">
        <v>18.89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18.89</v>
      </c>
      <c r="BD73" s="206">
        <v>18.89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18.89</v>
      </c>
      <c r="BL73" s="8">
        <f t="shared" si="53"/>
        <v>18.89</v>
      </c>
      <c r="BM73" s="8">
        <f t="shared" si="54"/>
        <v>18.89</v>
      </c>
      <c r="BN73" s="8">
        <f t="shared" si="55"/>
        <v>18.89</v>
      </c>
      <c r="BO73" s="8">
        <f t="shared" si="56"/>
        <v>18.89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930</v>
      </c>
      <c r="G74" s="16">
        <f>'[3]21'!G76</f>
        <v>0</v>
      </c>
      <c r="H74" s="17">
        <f t="shared" si="59"/>
        <v>1250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18.89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18.89</v>
      </c>
      <c r="AE74" s="8">
        <f t="shared" si="43"/>
        <v>18.89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18.89</v>
      </c>
      <c r="AL74" s="8">
        <f t="shared" si="35"/>
        <v>232.22000000000003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232.22000000000003</v>
      </c>
      <c r="AT74" s="8">
        <v>18.89</v>
      </c>
      <c r="AU74" s="8">
        <v>18.89</v>
      </c>
      <c r="AW74" s="206">
        <v>18.89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18.89</v>
      </c>
      <c r="BD74" s="206">
        <v>18.89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18.89</v>
      </c>
      <c r="BL74" s="8">
        <f t="shared" si="53"/>
        <v>18.89</v>
      </c>
      <c r="BM74" s="8">
        <f t="shared" si="54"/>
        <v>18.89</v>
      </c>
      <c r="BN74" s="8">
        <f t="shared" si="55"/>
        <v>18.89</v>
      </c>
      <c r="BO74" s="8">
        <f t="shared" si="56"/>
        <v>18.89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950</v>
      </c>
      <c r="G75" s="16">
        <f>'[3]21'!G77</f>
        <v>0</v>
      </c>
      <c r="H75" s="17">
        <f t="shared" si="59"/>
        <v>1270</v>
      </c>
      <c r="I75" s="15">
        <f>'[3]21'!J77</f>
        <v>300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30.07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30.07</v>
      </c>
      <c r="AL75" s="8">
        <f t="shared" si="35"/>
        <v>269.93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269.93</v>
      </c>
      <c r="AT75" s="8">
        <v>0.78</v>
      </c>
      <c r="AU75" s="8">
        <v>32</v>
      </c>
      <c r="AW75" s="206">
        <v>0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0</v>
      </c>
      <c r="BD75" s="206">
        <v>30.07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30.07</v>
      </c>
      <c r="BL75" s="8">
        <f t="shared" si="53"/>
        <v>0.78</v>
      </c>
      <c r="BM75" s="8">
        <f t="shared" si="54"/>
        <v>32</v>
      </c>
      <c r="BN75" s="8">
        <f t="shared" si="55"/>
        <v>0</v>
      </c>
      <c r="BO75" s="8">
        <f t="shared" si="56"/>
        <v>30.07</v>
      </c>
      <c r="BP75" s="182">
        <f t="shared" si="57"/>
        <v>0.78</v>
      </c>
      <c r="BQ75" s="182">
        <f t="shared" si="58"/>
        <v>1.9299999999999997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950</v>
      </c>
      <c r="G76" s="16">
        <f>'[3]21'!G78</f>
        <v>0</v>
      </c>
      <c r="H76" s="17">
        <f t="shared" si="59"/>
        <v>1270</v>
      </c>
      <c r="I76" s="15">
        <f>'[3]21'!J78</f>
        <v>300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30.07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30.07</v>
      </c>
      <c r="AL76" s="8">
        <f t="shared" si="35"/>
        <v>269.93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269.93</v>
      </c>
      <c r="AT76" s="8">
        <v>0.78</v>
      </c>
      <c r="AU76" s="8">
        <v>32</v>
      </c>
      <c r="AW76" s="206">
        <v>0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0</v>
      </c>
      <c r="BD76" s="206">
        <v>30.07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30.07</v>
      </c>
      <c r="BL76" s="8">
        <f t="shared" si="53"/>
        <v>0.78</v>
      </c>
      <c r="BM76" s="8">
        <f t="shared" si="54"/>
        <v>32</v>
      </c>
      <c r="BN76" s="8">
        <f t="shared" si="55"/>
        <v>0</v>
      </c>
      <c r="BO76" s="8">
        <f t="shared" si="56"/>
        <v>30.07</v>
      </c>
      <c r="BP76" s="182">
        <f t="shared" si="57"/>
        <v>0.78</v>
      </c>
      <c r="BQ76" s="182">
        <f t="shared" si="58"/>
        <v>1.9299999999999997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950</v>
      </c>
      <c r="G77" s="16">
        <f>'[3]21'!G79</f>
        <v>0</v>
      </c>
      <c r="H77" s="17">
        <f t="shared" si="59"/>
        <v>1270</v>
      </c>
      <c r="I77" s="15">
        <f>'[3]21'!J79</f>
        <v>300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30.07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30.07</v>
      </c>
      <c r="AL77" s="8">
        <f t="shared" si="35"/>
        <v>269.93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269.93</v>
      </c>
      <c r="AT77" s="8">
        <v>0.78</v>
      </c>
      <c r="AU77" s="8">
        <v>32</v>
      </c>
      <c r="AW77" s="206">
        <v>0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0</v>
      </c>
      <c r="BD77" s="206">
        <v>30.07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30.07</v>
      </c>
      <c r="BL77" s="8">
        <f t="shared" si="53"/>
        <v>0.78</v>
      </c>
      <c r="BM77" s="8">
        <f t="shared" si="54"/>
        <v>32</v>
      </c>
      <c r="BN77" s="8">
        <f t="shared" si="55"/>
        <v>0</v>
      </c>
      <c r="BO77" s="8">
        <f t="shared" si="56"/>
        <v>30.07</v>
      </c>
      <c r="BP77" s="182">
        <f t="shared" si="57"/>
        <v>0.78</v>
      </c>
      <c r="BQ77" s="182">
        <f t="shared" si="58"/>
        <v>1.9299999999999997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950</v>
      </c>
      <c r="G78" s="16">
        <f>'[3]21'!G80</f>
        <v>0</v>
      </c>
      <c r="H78" s="17">
        <f t="shared" si="59"/>
        <v>1270</v>
      </c>
      <c r="I78" s="15">
        <f>'[3]21'!J80</f>
        <v>287.22000000000003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287.22000000000003</v>
      </c>
      <c r="P78" s="18">
        <f>frq!C78</f>
        <v>1</v>
      </c>
      <c r="Q78" s="15">
        <f t="shared" si="33"/>
        <v>287.22000000000003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287.22000000000003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287.22000000000003</v>
      </c>
      <c r="AT78" s="8">
        <v>16.39</v>
      </c>
      <c r="AU78" s="8">
        <v>16.39</v>
      </c>
      <c r="AW78" s="206">
        <v>0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0</v>
      </c>
      <c r="BD78" s="206">
        <v>0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0</v>
      </c>
      <c r="BL78" s="8">
        <f t="shared" si="53"/>
        <v>16.39</v>
      </c>
      <c r="BM78" s="8">
        <f t="shared" si="54"/>
        <v>16.39</v>
      </c>
      <c r="BN78" s="8">
        <f t="shared" si="55"/>
        <v>0</v>
      </c>
      <c r="BO78" s="8">
        <f t="shared" si="56"/>
        <v>0</v>
      </c>
      <c r="BP78" s="182">
        <f t="shared" si="57"/>
        <v>16.39</v>
      </c>
      <c r="BQ78" s="182">
        <f t="shared" si="58"/>
        <v>16.39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950</v>
      </c>
      <c r="G79" s="16">
        <f>'[3]21'!G81</f>
        <v>0</v>
      </c>
      <c r="H79" s="17">
        <f t="shared" si="59"/>
        <v>1270</v>
      </c>
      <c r="I79" s="15">
        <f>'[3]21'!J81</f>
        <v>296.22000000000003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296.22000000000003</v>
      </c>
      <c r="P79" s="18">
        <f>frq!C79</f>
        <v>1</v>
      </c>
      <c r="Q79" s="15">
        <f t="shared" si="33"/>
        <v>296.22000000000003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296.22000000000003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296.22000000000003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296.22000000000003</v>
      </c>
      <c r="AT79" s="8">
        <v>11.89</v>
      </c>
      <c r="AU79" s="8">
        <v>11.89</v>
      </c>
      <c r="AW79" s="206">
        <v>0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0</v>
      </c>
      <c r="BD79" s="206">
        <v>0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0</v>
      </c>
      <c r="BL79" s="8">
        <f t="shared" si="53"/>
        <v>11.89</v>
      </c>
      <c r="BM79" s="8">
        <f t="shared" si="54"/>
        <v>11.89</v>
      </c>
      <c r="BN79" s="8">
        <f t="shared" si="55"/>
        <v>0</v>
      </c>
      <c r="BO79" s="8">
        <f t="shared" si="56"/>
        <v>0</v>
      </c>
      <c r="BP79" s="182">
        <f t="shared" si="57"/>
        <v>11.89</v>
      </c>
      <c r="BQ79" s="182">
        <f t="shared" si="58"/>
        <v>11.89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950</v>
      </c>
      <c r="G80" s="16">
        <f>'[3]21'!G82</f>
        <v>0</v>
      </c>
      <c r="H80" s="17">
        <f t="shared" si="59"/>
        <v>1270</v>
      </c>
      <c r="I80" s="15">
        <f>'[3]21'!J82</f>
        <v>287.22000000000003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287.22000000000003</v>
      </c>
      <c r="P80" s="18">
        <f>frq!C80</f>
        <v>1</v>
      </c>
      <c r="Q80" s="15">
        <f t="shared" si="33"/>
        <v>287.22000000000003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287.22000000000003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287.22000000000003</v>
      </c>
      <c r="AT80" s="8">
        <v>16.39</v>
      </c>
      <c r="AU80" s="8">
        <v>16.39</v>
      </c>
      <c r="AW80" s="206">
        <v>0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0</v>
      </c>
      <c r="BD80" s="206">
        <v>0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0</v>
      </c>
      <c r="BL80" s="8">
        <f t="shared" si="53"/>
        <v>16.39</v>
      </c>
      <c r="BM80" s="8">
        <f t="shared" si="54"/>
        <v>16.39</v>
      </c>
      <c r="BN80" s="8">
        <f t="shared" si="55"/>
        <v>0</v>
      </c>
      <c r="BO80" s="8">
        <f t="shared" si="56"/>
        <v>0</v>
      </c>
      <c r="BP80" s="182">
        <f t="shared" si="57"/>
        <v>16.39</v>
      </c>
      <c r="BQ80" s="182">
        <f t="shared" si="58"/>
        <v>16.39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950</v>
      </c>
      <c r="G81" s="16">
        <f>'[3]21'!G83</f>
        <v>0</v>
      </c>
      <c r="H81" s="17">
        <f t="shared" si="59"/>
        <v>1270</v>
      </c>
      <c r="I81" s="15">
        <f>'[3]21'!J83</f>
        <v>287.22000000000003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287.22000000000003</v>
      </c>
      <c r="P81" s="18">
        <f>frq!C81</f>
        <v>1</v>
      </c>
      <c r="Q81" s="15">
        <f t="shared" si="33"/>
        <v>287.22000000000003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287.22000000000003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287.22000000000003</v>
      </c>
      <c r="AT81" s="8">
        <v>0</v>
      </c>
      <c r="AU81" s="8">
        <v>0</v>
      </c>
      <c r="AW81" s="206">
        <v>0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0</v>
      </c>
      <c r="BD81" s="206">
        <v>0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950</v>
      </c>
      <c r="G82" s="16">
        <f>'[3]21'!G84</f>
        <v>0</v>
      </c>
      <c r="H82" s="17">
        <f t="shared" si="59"/>
        <v>1270</v>
      </c>
      <c r="I82" s="15">
        <f>'[3]21'!J84</f>
        <v>287.22000000000003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287.22000000000003</v>
      </c>
      <c r="P82" s="18">
        <f>frq!C82</f>
        <v>1</v>
      </c>
      <c r="Q82" s="15">
        <f t="shared" si="33"/>
        <v>287.22000000000003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287.22000000000003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287.22000000000003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287.22000000000003</v>
      </c>
      <c r="AT82" s="8">
        <v>0</v>
      </c>
      <c r="AU82" s="8">
        <v>0</v>
      </c>
      <c r="AW82" s="206">
        <v>0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0</v>
      </c>
      <c r="BD82" s="206">
        <v>0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950</v>
      </c>
      <c r="G83" s="16">
        <f>'[3]21'!G85</f>
        <v>0</v>
      </c>
      <c r="H83" s="17">
        <f t="shared" si="59"/>
        <v>1270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18.89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18.89</v>
      </c>
      <c r="AE83" s="8">
        <f t="shared" si="43"/>
        <v>18.89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18.89</v>
      </c>
      <c r="AL83" s="8">
        <f t="shared" si="35"/>
        <v>232.22000000000003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232.22000000000003</v>
      </c>
      <c r="AT83" s="8">
        <v>18.89</v>
      </c>
      <c r="AU83" s="8">
        <v>18.89</v>
      </c>
      <c r="AW83" s="206">
        <v>18.89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18.89</v>
      </c>
      <c r="BD83" s="206">
        <v>18.89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18.89</v>
      </c>
      <c r="BL83" s="8">
        <f t="shared" si="53"/>
        <v>18.89</v>
      </c>
      <c r="BM83" s="8">
        <f t="shared" si="54"/>
        <v>18.89</v>
      </c>
      <c r="BN83" s="8">
        <f t="shared" si="55"/>
        <v>18.89</v>
      </c>
      <c r="BO83" s="8">
        <f t="shared" si="56"/>
        <v>18.89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950</v>
      </c>
      <c r="G84" s="16">
        <f>'[3]21'!G86</f>
        <v>0</v>
      </c>
      <c r="H84" s="17">
        <f t="shared" si="59"/>
        <v>1270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18.89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18.89</v>
      </c>
      <c r="AE84" s="8">
        <f t="shared" si="43"/>
        <v>18.89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18.89</v>
      </c>
      <c r="AL84" s="8">
        <f t="shared" si="35"/>
        <v>232.22000000000003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232.22000000000003</v>
      </c>
      <c r="AT84" s="8">
        <v>18.89</v>
      </c>
      <c r="AU84" s="8">
        <v>18.89</v>
      </c>
      <c r="AW84" s="206">
        <v>18.89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18.89</v>
      </c>
      <c r="BD84" s="206">
        <v>18.89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18.89</v>
      </c>
      <c r="BL84" s="8">
        <f t="shared" si="53"/>
        <v>18.89</v>
      </c>
      <c r="BM84" s="8">
        <f t="shared" si="54"/>
        <v>18.89</v>
      </c>
      <c r="BN84" s="8">
        <f t="shared" si="55"/>
        <v>18.89</v>
      </c>
      <c r="BO84" s="8">
        <f t="shared" si="56"/>
        <v>18.89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950</v>
      </c>
      <c r="G85" s="16">
        <f>'[3]21'!G87</f>
        <v>0</v>
      </c>
      <c r="H85" s="17">
        <f t="shared" si="59"/>
        <v>1270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24.67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24.67</v>
      </c>
      <c r="AE85" s="8">
        <f t="shared" si="43"/>
        <v>24.67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24.67</v>
      </c>
      <c r="AL85" s="8">
        <f t="shared" si="35"/>
        <v>220.65999999999997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220.65999999999997</v>
      </c>
      <c r="AT85" s="8">
        <v>24.67</v>
      </c>
      <c r="AU85" s="8">
        <v>24.67</v>
      </c>
      <c r="AW85" s="206">
        <v>24.67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24.67</v>
      </c>
      <c r="BD85" s="206">
        <v>24.67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24.67</v>
      </c>
      <c r="BL85" s="8">
        <f t="shared" si="53"/>
        <v>24.67</v>
      </c>
      <c r="BM85" s="8">
        <f t="shared" si="54"/>
        <v>24.67</v>
      </c>
      <c r="BN85" s="8">
        <f t="shared" si="55"/>
        <v>24.67</v>
      </c>
      <c r="BO85" s="8">
        <f t="shared" si="56"/>
        <v>24.67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950</v>
      </c>
      <c r="G86" s="16">
        <f>'[3]21'!G88</f>
        <v>0</v>
      </c>
      <c r="H86" s="17">
        <f t="shared" si="59"/>
        <v>1270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24.67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24.67</v>
      </c>
      <c r="AE86" s="8">
        <f t="shared" si="43"/>
        <v>24.67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24.67</v>
      </c>
      <c r="AL86" s="8">
        <f t="shared" si="35"/>
        <v>220.65999999999997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220.65999999999997</v>
      </c>
      <c r="AT86" s="8">
        <v>24.67</v>
      </c>
      <c r="AU86" s="8">
        <v>24.67</v>
      </c>
      <c r="AW86" s="206">
        <v>24.67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24.67</v>
      </c>
      <c r="BD86" s="206">
        <v>24.67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24.67</v>
      </c>
      <c r="BL86" s="8">
        <f t="shared" si="53"/>
        <v>24.67</v>
      </c>
      <c r="BM86" s="8">
        <f t="shared" si="54"/>
        <v>24.67</v>
      </c>
      <c r="BN86" s="8">
        <f t="shared" si="55"/>
        <v>24.67</v>
      </c>
      <c r="BO86" s="8">
        <f t="shared" si="56"/>
        <v>24.67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950</v>
      </c>
      <c r="G87" s="16">
        <f>'[3]21'!G89</f>
        <v>0</v>
      </c>
      <c r="H87" s="17">
        <f t="shared" si="59"/>
        <v>1270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24.67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24.67</v>
      </c>
      <c r="AE87" s="8">
        <f t="shared" si="43"/>
        <v>24.67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24.67</v>
      </c>
      <c r="AL87" s="8">
        <f t="shared" si="35"/>
        <v>220.65999999999997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220.65999999999997</v>
      </c>
      <c r="AT87" s="8">
        <v>24.67</v>
      </c>
      <c r="AU87" s="8">
        <v>24.67</v>
      </c>
      <c r="AW87" s="206">
        <v>24.67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24.67</v>
      </c>
      <c r="BD87" s="206">
        <v>24.67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24.67</v>
      </c>
      <c r="BL87" s="8">
        <f t="shared" si="53"/>
        <v>24.67</v>
      </c>
      <c r="BM87" s="8">
        <f t="shared" si="54"/>
        <v>24.67</v>
      </c>
      <c r="BN87" s="8">
        <f t="shared" si="55"/>
        <v>24.67</v>
      </c>
      <c r="BO87" s="8">
        <f t="shared" si="56"/>
        <v>24.67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950</v>
      </c>
      <c r="G88" s="16">
        <f>'[3]21'!G90</f>
        <v>0</v>
      </c>
      <c r="H88" s="17">
        <f t="shared" si="59"/>
        <v>1270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24.67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24.67</v>
      </c>
      <c r="AE88" s="8">
        <f t="shared" si="43"/>
        <v>24.67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24.67</v>
      </c>
      <c r="AL88" s="8">
        <f t="shared" si="35"/>
        <v>220.65999999999997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220.65999999999997</v>
      </c>
      <c r="AT88" s="8">
        <v>24.67</v>
      </c>
      <c r="AU88" s="8">
        <v>24.67</v>
      </c>
      <c r="AW88" s="206">
        <v>24.67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24.67</v>
      </c>
      <c r="BD88" s="206">
        <v>24.67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24.67</v>
      </c>
      <c r="BL88" s="8">
        <f t="shared" si="53"/>
        <v>24.67</v>
      </c>
      <c r="BM88" s="8">
        <f t="shared" si="54"/>
        <v>24.67</v>
      </c>
      <c r="BN88" s="8">
        <f t="shared" si="55"/>
        <v>24.67</v>
      </c>
      <c r="BO88" s="8">
        <f t="shared" si="56"/>
        <v>24.67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950</v>
      </c>
      <c r="G89" s="16">
        <f>'[3]21'!G91</f>
        <v>0</v>
      </c>
      <c r="H89" s="17">
        <f t="shared" si="59"/>
        <v>1270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24.67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24.67</v>
      </c>
      <c r="AE89" s="8">
        <f t="shared" si="43"/>
        <v>24.67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24.67</v>
      </c>
      <c r="AL89" s="8">
        <f t="shared" si="35"/>
        <v>220.65999999999997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220.65999999999997</v>
      </c>
      <c r="AT89" s="8">
        <v>24.67</v>
      </c>
      <c r="AU89" s="8">
        <v>24.67</v>
      </c>
      <c r="AW89" s="206">
        <v>24.67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24.67</v>
      </c>
      <c r="BD89" s="206">
        <v>24.67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24.67</v>
      </c>
      <c r="BL89" s="8">
        <f t="shared" si="53"/>
        <v>24.67</v>
      </c>
      <c r="BM89" s="8">
        <f t="shared" si="54"/>
        <v>24.67</v>
      </c>
      <c r="BN89" s="8">
        <f t="shared" si="55"/>
        <v>24.67</v>
      </c>
      <c r="BO89" s="8">
        <f t="shared" si="56"/>
        <v>24.67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950</v>
      </c>
      <c r="G90" s="16">
        <f>'[3]21'!G92</f>
        <v>0</v>
      </c>
      <c r="H90" s="17">
        <f t="shared" si="59"/>
        <v>1270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24.67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24.67</v>
      </c>
      <c r="AE90" s="8">
        <f t="shared" si="43"/>
        <v>24.67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24.67</v>
      </c>
      <c r="AL90" s="8">
        <f t="shared" si="35"/>
        <v>220.65999999999997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220.65999999999997</v>
      </c>
      <c r="AT90" s="8">
        <v>24.67</v>
      </c>
      <c r="AU90" s="8">
        <v>24.67</v>
      </c>
      <c r="AW90" s="206">
        <v>24.67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24.67</v>
      </c>
      <c r="BD90" s="206">
        <v>24.67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24.67</v>
      </c>
      <c r="BL90" s="8">
        <f t="shared" si="53"/>
        <v>24.67</v>
      </c>
      <c r="BM90" s="8">
        <f t="shared" si="54"/>
        <v>24.67</v>
      </c>
      <c r="BN90" s="8">
        <f t="shared" si="55"/>
        <v>24.67</v>
      </c>
      <c r="BO90" s="8">
        <f t="shared" si="56"/>
        <v>24.67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950</v>
      </c>
      <c r="G91" s="16">
        <f>'[3]21'!G93</f>
        <v>0</v>
      </c>
      <c r="H91" s="17">
        <f t="shared" si="59"/>
        <v>1270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24.67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24.67</v>
      </c>
      <c r="AE91" s="8">
        <f t="shared" si="43"/>
        <v>24.67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24.67</v>
      </c>
      <c r="AL91" s="8">
        <f t="shared" si="35"/>
        <v>220.65999999999997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220.65999999999997</v>
      </c>
      <c r="AT91" s="8">
        <v>24.67</v>
      </c>
      <c r="AU91" s="8">
        <v>24.67</v>
      </c>
      <c r="AW91" s="206">
        <v>24.67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24.67</v>
      </c>
      <c r="BD91" s="206">
        <v>24.67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24.67</v>
      </c>
      <c r="BL91" s="8">
        <f t="shared" si="53"/>
        <v>24.67</v>
      </c>
      <c r="BM91" s="8">
        <f t="shared" si="54"/>
        <v>24.67</v>
      </c>
      <c r="BN91" s="8">
        <f t="shared" si="55"/>
        <v>24.67</v>
      </c>
      <c r="BO91" s="8">
        <f t="shared" si="56"/>
        <v>24.67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950</v>
      </c>
      <c r="G92" s="16">
        <f>'[3]21'!G94</f>
        <v>0</v>
      </c>
      <c r="H92" s="17">
        <f t="shared" si="59"/>
        <v>1270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24.67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24.67</v>
      </c>
      <c r="AE92" s="8">
        <f t="shared" si="43"/>
        <v>24.67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24.67</v>
      </c>
      <c r="AL92" s="8">
        <f t="shared" si="35"/>
        <v>220.65999999999997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220.65999999999997</v>
      </c>
      <c r="AT92" s="8">
        <v>24.67</v>
      </c>
      <c r="AU92" s="8">
        <v>24.67</v>
      </c>
      <c r="AW92" s="206">
        <v>24.67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24.67</v>
      </c>
      <c r="BD92" s="206">
        <v>24.67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24.67</v>
      </c>
      <c r="BL92" s="8">
        <f t="shared" si="53"/>
        <v>24.67</v>
      </c>
      <c r="BM92" s="8">
        <f t="shared" si="54"/>
        <v>24.67</v>
      </c>
      <c r="BN92" s="8">
        <f t="shared" si="55"/>
        <v>24.67</v>
      </c>
      <c r="BO92" s="8">
        <f t="shared" si="56"/>
        <v>24.67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950</v>
      </c>
      <c r="G93" s="16">
        <f>'[3]21'!G95</f>
        <v>0</v>
      </c>
      <c r="H93" s="17">
        <f t="shared" si="59"/>
        <v>1270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24.67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24.67</v>
      </c>
      <c r="AE93" s="8">
        <f t="shared" si="43"/>
        <v>24.67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24.67</v>
      </c>
      <c r="AL93" s="8">
        <f t="shared" si="35"/>
        <v>220.65999999999997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220.65999999999997</v>
      </c>
      <c r="AT93" s="8">
        <v>24.67</v>
      </c>
      <c r="AU93" s="8">
        <v>24.67</v>
      </c>
      <c r="AW93" s="206">
        <v>24.67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24.67</v>
      </c>
      <c r="BD93" s="206">
        <v>24.67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24.67</v>
      </c>
      <c r="BL93" s="8">
        <f t="shared" si="53"/>
        <v>24.67</v>
      </c>
      <c r="BM93" s="8">
        <f t="shared" si="54"/>
        <v>24.67</v>
      </c>
      <c r="BN93" s="8">
        <f t="shared" si="55"/>
        <v>24.67</v>
      </c>
      <c r="BO93" s="8">
        <f t="shared" si="56"/>
        <v>24.67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950</v>
      </c>
      <c r="G94" s="16">
        <f>'[3]21'!G96</f>
        <v>0</v>
      </c>
      <c r="H94" s="17">
        <f t="shared" si="59"/>
        <v>1270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24.67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24.67</v>
      </c>
      <c r="AE94" s="8">
        <f t="shared" si="43"/>
        <v>24.67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24.67</v>
      </c>
      <c r="AL94" s="8">
        <f t="shared" si="35"/>
        <v>220.65999999999997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220.65999999999997</v>
      </c>
      <c r="AT94" s="8">
        <v>24.67</v>
      </c>
      <c r="AU94" s="8">
        <v>24.67</v>
      </c>
      <c r="AW94" s="206">
        <v>24.67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24.67</v>
      </c>
      <c r="BD94" s="206">
        <v>24.67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24.67</v>
      </c>
      <c r="BL94" s="8">
        <f t="shared" si="53"/>
        <v>24.67</v>
      </c>
      <c r="BM94" s="8">
        <f t="shared" si="54"/>
        <v>24.67</v>
      </c>
      <c r="BN94" s="8">
        <f t="shared" si="55"/>
        <v>24.67</v>
      </c>
      <c r="BO94" s="8">
        <f t="shared" si="56"/>
        <v>24.67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950</v>
      </c>
      <c r="G95" s="16">
        <f>'[3]21'!G97</f>
        <v>0</v>
      </c>
      <c r="H95" s="17">
        <f t="shared" si="59"/>
        <v>1270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24.67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24.67</v>
      </c>
      <c r="AE95" s="8">
        <f t="shared" si="43"/>
        <v>24.67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24.67</v>
      </c>
      <c r="AL95" s="8">
        <f t="shared" si="35"/>
        <v>220.65999999999997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220.65999999999997</v>
      </c>
      <c r="AT95" s="8">
        <v>24.67</v>
      </c>
      <c r="AU95" s="8">
        <v>24.67</v>
      </c>
      <c r="AW95" s="206">
        <v>24.67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24.67</v>
      </c>
      <c r="BD95" s="206">
        <v>24.67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24.67</v>
      </c>
      <c r="BL95" s="8">
        <f t="shared" si="53"/>
        <v>24.67</v>
      </c>
      <c r="BM95" s="8">
        <f t="shared" si="54"/>
        <v>24.67</v>
      </c>
      <c r="BN95" s="8">
        <f t="shared" si="55"/>
        <v>24.67</v>
      </c>
      <c r="BO95" s="8">
        <f t="shared" si="56"/>
        <v>24.67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950</v>
      </c>
      <c r="G96" s="16">
        <f>'[3]21'!G98</f>
        <v>0</v>
      </c>
      <c r="H96" s="17">
        <f t="shared" si="59"/>
        <v>1270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24.67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24.67</v>
      </c>
      <c r="AE96" s="8">
        <f t="shared" si="43"/>
        <v>24.67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24.67</v>
      </c>
      <c r="AL96" s="8">
        <f t="shared" si="35"/>
        <v>220.65999999999997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220.65999999999997</v>
      </c>
      <c r="AT96" s="8">
        <v>24.67</v>
      </c>
      <c r="AU96" s="8">
        <v>24.67</v>
      </c>
      <c r="AW96" s="206">
        <v>24.67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24.67</v>
      </c>
      <c r="BD96" s="206">
        <v>24.67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24.67</v>
      </c>
      <c r="BL96" s="8">
        <f t="shared" si="53"/>
        <v>24.67</v>
      </c>
      <c r="BM96" s="8">
        <f t="shared" si="54"/>
        <v>24.67</v>
      </c>
      <c r="BN96" s="8">
        <f t="shared" si="55"/>
        <v>24.67</v>
      </c>
      <c r="BO96" s="8">
        <f t="shared" si="56"/>
        <v>24.67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950</v>
      </c>
      <c r="G97" s="16">
        <f>'[3]21'!G99</f>
        <v>0</v>
      </c>
      <c r="H97" s="17">
        <f t="shared" si="59"/>
        <v>1270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24.67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24.67</v>
      </c>
      <c r="AE97" s="8">
        <f t="shared" si="43"/>
        <v>24.67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24.67</v>
      </c>
      <c r="AL97" s="8">
        <f t="shared" si="35"/>
        <v>220.65999999999997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220.65999999999997</v>
      </c>
      <c r="AT97" s="8">
        <v>24.67</v>
      </c>
      <c r="AU97" s="8">
        <v>24.67</v>
      </c>
      <c r="AW97" s="206">
        <v>24.67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24.67</v>
      </c>
      <c r="BD97" s="206">
        <v>24.67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24.67</v>
      </c>
      <c r="BL97" s="8">
        <f t="shared" si="53"/>
        <v>24.67</v>
      </c>
      <c r="BM97" s="8">
        <f t="shared" si="54"/>
        <v>24.67</v>
      </c>
      <c r="BN97" s="8">
        <f t="shared" si="55"/>
        <v>24.67</v>
      </c>
      <c r="BO97" s="8">
        <f t="shared" si="56"/>
        <v>24.67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950</v>
      </c>
      <c r="G98" s="16">
        <f>'[3]21'!G100</f>
        <v>0</v>
      </c>
      <c r="H98" s="17">
        <f t="shared" si="59"/>
        <v>1270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24.67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24.67</v>
      </c>
      <c r="AE98" s="8">
        <f t="shared" si="43"/>
        <v>24.67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24.67</v>
      </c>
      <c r="AL98" s="8">
        <f t="shared" si="35"/>
        <v>220.65999999999997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220.65999999999997</v>
      </c>
      <c r="AT98" s="8">
        <v>24.67</v>
      </c>
      <c r="AU98" s="8">
        <v>24.67</v>
      </c>
      <c r="AW98" s="206">
        <v>24.67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24.67</v>
      </c>
      <c r="BD98" s="206">
        <v>24.67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24.67</v>
      </c>
      <c r="BL98" s="8">
        <f t="shared" si="53"/>
        <v>24.67</v>
      </c>
      <c r="BM98" s="8">
        <f t="shared" si="54"/>
        <v>24.67</v>
      </c>
      <c r="BN98" s="8">
        <f t="shared" si="55"/>
        <v>24.67</v>
      </c>
      <c r="BO98" s="8">
        <f t="shared" si="56"/>
        <v>24.67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6.5262750000000018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6.5262750000000018</v>
      </c>
      <c r="P99" s="15">
        <f t="shared" si="62"/>
        <v>2.4E-2</v>
      </c>
      <c r="Q99" s="15">
        <f t="shared" si="62"/>
        <v>6.5262750000000018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6.5262750000000018</v>
      </c>
      <c r="X99" s="15">
        <f t="shared" si="62"/>
        <v>0.52949000000000035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0.52949000000000035</v>
      </c>
      <c r="AE99" s="15">
        <f t="shared" si="62"/>
        <v>0.57406750000000017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0.57406750000000017</v>
      </c>
      <c r="AL99" s="15">
        <f t="shared" si="62"/>
        <v>5.4227175000000036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5.4227175000000036</v>
      </c>
      <c r="AS99" s="15">
        <f t="shared" si="62"/>
        <v>0</v>
      </c>
      <c r="AT99" s="15">
        <f t="shared" si="62"/>
        <v>0.53115250000000058</v>
      </c>
      <c r="AU99" s="15">
        <f t="shared" si="62"/>
        <v>0.57659250000000062</v>
      </c>
      <c r="AV99" s="15">
        <f t="shared" si="62"/>
        <v>0</v>
      </c>
      <c r="AW99" s="15">
        <f t="shared" si="62"/>
        <v>0.52949000000000035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0.52949000000000035</v>
      </c>
      <c r="BD99" s="15">
        <f t="shared" si="62"/>
        <v>0.57406750000000017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0.57406750000000017</v>
      </c>
      <c r="BK99" s="15"/>
      <c r="BL99" s="15">
        <f t="shared" si="63"/>
        <v>0.53115250000000058</v>
      </c>
      <c r="BM99" s="15">
        <f t="shared" si="63"/>
        <v>0.57659250000000062</v>
      </c>
      <c r="BN99" s="15">
        <f t="shared" si="63"/>
        <v>0.52949000000000035</v>
      </c>
      <c r="BO99" s="15">
        <f t="shared" si="63"/>
        <v>0.57406750000000017</v>
      </c>
      <c r="BP99" s="15">
        <f t="shared" si="63"/>
        <v>1.6625000000000049E-3</v>
      </c>
      <c r="BQ99" s="15">
        <f t="shared" si="63"/>
        <v>2.5250000000000038E-3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-0.14000000000000001</v>
      </c>
      <c r="J3">
        <f>BYPL_EOD!AI3+BYPL_EOD!AJ3</f>
        <v>-0.08</v>
      </c>
      <c r="K3">
        <f>MES_EOD!AI3+MES_EOD!AJ3</f>
        <v>-0.03</v>
      </c>
      <c r="L3">
        <f>NDMC_EOD!AI3+NDMC_EOD!AJ3</f>
        <v>-0.15</v>
      </c>
      <c r="M3">
        <f>TPDDL_EOD!AI3+TPDDL_EOD!AJ3</f>
        <v>-0.1</v>
      </c>
      <c r="N3">
        <f t="shared" ref="N3:N66" si="0">SUM(I3:M3)</f>
        <v>-0.5</v>
      </c>
      <c r="O3" s="154">
        <f t="shared" ref="O3:O66" si="1">G3-N3</f>
        <v>0.5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-0.14000000000000001</v>
      </c>
      <c r="J4">
        <f>BYPL_EOD!AI4+BYPL_EOD!AJ4</f>
        <v>-0.08</v>
      </c>
      <c r="K4">
        <f>MES_EOD!AI4+MES_EOD!AJ4</f>
        <v>-0.03</v>
      </c>
      <c r="L4">
        <f>NDMC_EOD!AI4+NDMC_EOD!AJ4</f>
        <v>-0.15</v>
      </c>
      <c r="M4">
        <f>TPDDL_EOD!AI4+TPDDL_EOD!AJ4</f>
        <v>-0.1</v>
      </c>
      <c r="N4">
        <f t="shared" si="0"/>
        <v>-0.5</v>
      </c>
      <c r="O4" s="154">
        <f t="shared" si="1"/>
        <v>0.5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-0.14000000000000001</v>
      </c>
      <c r="J5">
        <f>BYPL_EOD!AI5+BYPL_EOD!AJ5</f>
        <v>-0.08</v>
      </c>
      <c r="K5">
        <f>MES_EOD!AI5+MES_EOD!AJ5</f>
        <v>-0.03</v>
      </c>
      <c r="L5">
        <f>NDMC_EOD!AI5+NDMC_EOD!AJ5</f>
        <v>-0.15</v>
      </c>
      <c r="M5">
        <f>TPDDL_EOD!AI5+TPDDL_EOD!AJ5</f>
        <v>-0.1</v>
      </c>
      <c r="N5">
        <f t="shared" si="0"/>
        <v>-0.5</v>
      </c>
      <c r="O5" s="154">
        <f t="shared" si="1"/>
        <v>0.5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-0.14000000000000001</v>
      </c>
      <c r="J6">
        <f>BYPL_EOD!AI6+BYPL_EOD!AJ6</f>
        <v>-0.08</v>
      </c>
      <c r="K6">
        <f>MES_EOD!AI6+MES_EOD!AJ6</f>
        <v>-0.03</v>
      </c>
      <c r="L6">
        <f>NDMC_EOD!AI6+NDMC_EOD!AJ6</f>
        <v>-0.15</v>
      </c>
      <c r="M6">
        <f>TPDDL_EOD!AI6+TPDDL_EOD!AJ6</f>
        <v>-0.1</v>
      </c>
      <c r="N6">
        <f t="shared" si="0"/>
        <v>-0.5</v>
      </c>
      <c r="O6" s="154">
        <f t="shared" si="1"/>
        <v>0.5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-0.14000000000000001</v>
      </c>
      <c r="J7">
        <f>BYPL_EOD!AI7+BYPL_EOD!AJ7</f>
        <v>-0.08</v>
      </c>
      <c r="K7">
        <f>MES_EOD!AI7+MES_EOD!AJ7</f>
        <v>-0.03</v>
      </c>
      <c r="L7">
        <f>NDMC_EOD!AI7+NDMC_EOD!AJ7</f>
        <v>-0.15</v>
      </c>
      <c r="M7">
        <f>TPDDL_EOD!AI7+TPDDL_EOD!AJ7</f>
        <v>-0.1</v>
      </c>
      <c r="N7">
        <f t="shared" si="0"/>
        <v>-0.5</v>
      </c>
      <c r="O7" s="154">
        <f t="shared" si="1"/>
        <v>0.5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-0.14000000000000001</v>
      </c>
      <c r="J8">
        <f>BYPL_EOD!AI8+BYPL_EOD!AJ8</f>
        <v>-0.08</v>
      </c>
      <c r="K8">
        <f>MES_EOD!AI8+MES_EOD!AJ8</f>
        <v>-0.03</v>
      </c>
      <c r="L8">
        <f>NDMC_EOD!AI8+NDMC_EOD!AJ8</f>
        <v>-0.15</v>
      </c>
      <c r="M8">
        <f>TPDDL_EOD!AI8+TPDDL_EOD!AJ8</f>
        <v>-0.1</v>
      </c>
      <c r="N8">
        <f t="shared" si="0"/>
        <v>-0.5</v>
      </c>
      <c r="O8" s="154">
        <f t="shared" si="1"/>
        <v>0.5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-0.14000000000000001</v>
      </c>
      <c r="J9">
        <f>BYPL_EOD!AI9+BYPL_EOD!AJ9</f>
        <v>-0.08</v>
      </c>
      <c r="K9">
        <f>MES_EOD!AI9+MES_EOD!AJ9</f>
        <v>-0.03</v>
      </c>
      <c r="L9">
        <f>NDMC_EOD!AI9+NDMC_EOD!AJ9</f>
        <v>-0.15</v>
      </c>
      <c r="M9">
        <f>TPDDL_EOD!AI9+TPDDL_EOD!AJ9</f>
        <v>-0.1</v>
      </c>
      <c r="N9">
        <f t="shared" si="0"/>
        <v>-0.5</v>
      </c>
      <c r="O9" s="154">
        <f t="shared" si="1"/>
        <v>0.5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-0.14000000000000001</v>
      </c>
      <c r="J10">
        <f>BYPL_EOD!AI10+BYPL_EOD!AJ10</f>
        <v>-0.08</v>
      </c>
      <c r="K10">
        <f>MES_EOD!AI10+MES_EOD!AJ10</f>
        <v>-0.03</v>
      </c>
      <c r="L10">
        <f>NDMC_EOD!AI10+NDMC_EOD!AJ10</f>
        <v>-0.15</v>
      </c>
      <c r="M10">
        <f>TPDDL_EOD!AI10+TPDDL_EOD!AJ10</f>
        <v>-0.1</v>
      </c>
      <c r="N10">
        <f t="shared" si="0"/>
        <v>-0.5</v>
      </c>
      <c r="O10" s="154">
        <f t="shared" si="1"/>
        <v>0.5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-0.14000000000000001</v>
      </c>
      <c r="J11">
        <f>BYPL_EOD!AI11+BYPL_EOD!AJ11</f>
        <v>-0.08</v>
      </c>
      <c r="K11">
        <f>MES_EOD!AI11+MES_EOD!AJ11</f>
        <v>-0.03</v>
      </c>
      <c r="L11">
        <f>NDMC_EOD!AI11+NDMC_EOD!AJ11</f>
        <v>-0.15</v>
      </c>
      <c r="M11">
        <f>TPDDL_EOD!AI11+TPDDL_EOD!AJ11</f>
        <v>-0.1</v>
      </c>
      <c r="N11">
        <f t="shared" si="0"/>
        <v>-0.5</v>
      </c>
      <c r="O11" s="154">
        <f t="shared" si="1"/>
        <v>0.5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-0.14000000000000001</v>
      </c>
      <c r="J12">
        <f>BYPL_EOD!AI12+BYPL_EOD!AJ12</f>
        <v>-0.08</v>
      </c>
      <c r="K12">
        <f>MES_EOD!AI12+MES_EOD!AJ12</f>
        <v>-0.03</v>
      </c>
      <c r="L12">
        <f>NDMC_EOD!AI12+NDMC_EOD!AJ12</f>
        <v>-0.15</v>
      </c>
      <c r="M12">
        <f>TPDDL_EOD!AI12+TPDDL_EOD!AJ12</f>
        <v>-0.1</v>
      </c>
      <c r="N12">
        <f t="shared" si="0"/>
        <v>-0.5</v>
      </c>
      <c r="O12" s="154">
        <f t="shared" si="1"/>
        <v>0.5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-0.14000000000000001</v>
      </c>
      <c r="J13">
        <f>BYPL_EOD!AI13+BYPL_EOD!AJ13</f>
        <v>-0.08</v>
      </c>
      <c r="K13">
        <f>MES_EOD!AI13+MES_EOD!AJ13</f>
        <v>-0.03</v>
      </c>
      <c r="L13">
        <f>NDMC_EOD!AI13+NDMC_EOD!AJ13</f>
        <v>-0.15</v>
      </c>
      <c r="M13">
        <f>TPDDL_EOD!AI13+TPDDL_EOD!AJ13</f>
        <v>-0.1</v>
      </c>
      <c r="N13">
        <f t="shared" si="0"/>
        <v>-0.5</v>
      </c>
      <c r="O13" s="154">
        <f t="shared" si="1"/>
        <v>0.5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-0.14000000000000001</v>
      </c>
      <c r="J14">
        <f>BYPL_EOD!AI14+BYPL_EOD!AJ14</f>
        <v>-0.08</v>
      </c>
      <c r="K14">
        <f>MES_EOD!AI14+MES_EOD!AJ14</f>
        <v>-0.03</v>
      </c>
      <c r="L14">
        <f>NDMC_EOD!AI14+NDMC_EOD!AJ14</f>
        <v>-0.15</v>
      </c>
      <c r="M14">
        <f>TPDDL_EOD!AI14+TPDDL_EOD!AJ14</f>
        <v>-0.1</v>
      </c>
      <c r="N14">
        <f t="shared" si="0"/>
        <v>-0.5</v>
      </c>
      <c r="O14" s="154">
        <f t="shared" si="1"/>
        <v>0.5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-0.14000000000000001</v>
      </c>
      <c r="J15">
        <f>BYPL_EOD!AI15+BYPL_EOD!AJ15</f>
        <v>-0.08</v>
      </c>
      <c r="K15">
        <f>MES_EOD!AI15+MES_EOD!AJ15</f>
        <v>-0.03</v>
      </c>
      <c r="L15">
        <f>NDMC_EOD!AI15+NDMC_EOD!AJ15</f>
        <v>-0.15</v>
      </c>
      <c r="M15">
        <f>TPDDL_EOD!AI15+TPDDL_EOD!AJ15</f>
        <v>-0.1</v>
      </c>
      <c r="N15">
        <f t="shared" si="0"/>
        <v>-0.5</v>
      </c>
      <c r="O15" s="154">
        <f t="shared" si="1"/>
        <v>0.5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-0.14000000000000001</v>
      </c>
      <c r="J16">
        <f>BYPL_EOD!AI16+BYPL_EOD!AJ16</f>
        <v>-0.08</v>
      </c>
      <c r="K16">
        <f>MES_EOD!AI16+MES_EOD!AJ16</f>
        <v>-0.03</v>
      </c>
      <c r="L16">
        <f>NDMC_EOD!AI16+NDMC_EOD!AJ16</f>
        <v>-0.15</v>
      </c>
      <c r="M16">
        <f>TPDDL_EOD!AI16+TPDDL_EOD!AJ16</f>
        <v>-0.1</v>
      </c>
      <c r="N16">
        <f t="shared" si="0"/>
        <v>-0.5</v>
      </c>
      <c r="O16" s="154">
        <f t="shared" si="1"/>
        <v>0.5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-0.14000000000000001</v>
      </c>
      <c r="J17">
        <f>BYPL_EOD!AI17+BYPL_EOD!AJ17</f>
        <v>-0.08</v>
      </c>
      <c r="K17">
        <f>MES_EOD!AI17+MES_EOD!AJ17</f>
        <v>-0.03</v>
      </c>
      <c r="L17">
        <f>NDMC_EOD!AI17+NDMC_EOD!AJ17</f>
        <v>-0.15</v>
      </c>
      <c r="M17">
        <f>TPDDL_EOD!AI17+TPDDL_EOD!AJ17</f>
        <v>-0.1</v>
      </c>
      <c r="N17">
        <f t="shared" si="0"/>
        <v>-0.5</v>
      </c>
      <c r="O17" s="154">
        <f t="shared" si="1"/>
        <v>0.5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-0.14000000000000001</v>
      </c>
      <c r="J18">
        <f>BYPL_EOD!AI18+BYPL_EOD!AJ18</f>
        <v>-0.08</v>
      </c>
      <c r="K18">
        <f>MES_EOD!AI18+MES_EOD!AJ18</f>
        <v>-0.03</v>
      </c>
      <c r="L18">
        <f>NDMC_EOD!AI18+NDMC_EOD!AJ18</f>
        <v>-0.15</v>
      </c>
      <c r="M18">
        <f>TPDDL_EOD!AI18+TPDDL_EOD!AJ18</f>
        <v>-0.1</v>
      </c>
      <c r="N18">
        <f t="shared" si="0"/>
        <v>-0.5</v>
      </c>
      <c r="O18" s="154">
        <f t="shared" si="1"/>
        <v>0.5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-0.14000000000000001</v>
      </c>
      <c r="J19">
        <f>BYPL_EOD!AI19+BYPL_EOD!AJ19</f>
        <v>-0.08</v>
      </c>
      <c r="K19">
        <f>MES_EOD!AI19+MES_EOD!AJ19</f>
        <v>-0.03</v>
      </c>
      <c r="L19">
        <f>NDMC_EOD!AI19+NDMC_EOD!AJ19</f>
        <v>-0.15</v>
      </c>
      <c r="M19">
        <f>TPDDL_EOD!AI19+TPDDL_EOD!AJ19</f>
        <v>-0.1</v>
      </c>
      <c r="N19">
        <f t="shared" si="0"/>
        <v>-0.5</v>
      </c>
      <c r="O19" s="154">
        <f t="shared" si="1"/>
        <v>0.5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-0.14000000000000001</v>
      </c>
      <c r="J20">
        <f>BYPL_EOD!AI20+BYPL_EOD!AJ20</f>
        <v>-0.08</v>
      </c>
      <c r="K20">
        <f>MES_EOD!AI20+MES_EOD!AJ20</f>
        <v>-0.03</v>
      </c>
      <c r="L20">
        <f>NDMC_EOD!AI20+NDMC_EOD!AJ20</f>
        <v>-0.15</v>
      </c>
      <c r="M20">
        <f>TPDDL_EOD!AI20+TPDDL_EOD!AJ20</f>
        <v>-0.1</v>
      </c>
      <c r="N20">
        <f t="shared" si="0"/>
        <v>-0.5</v>
      </c>
      <c r="O20" s="154">
        <f t="shared" si="1"/>
        <v>0.5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-0.14000000000000001</v>
      </c>
      <c r="J21">
        <f>BYPL_EOD!AI21+BYPL_EOD!AJ21</f>
        <v>-0.08</v>
      </c>
      <c r="K21">
        <f>MES_EOD!AI21+MES_EOD!AJ21</f>
        <v>-0.03</v>
      </c>
      <c r="L21">
        <f>NDMC_EOD!AI21+NDMC_EOD!AJ21</f>
        <v>-0.15</v>
      </c>
      <c r="M21">
        <f>TPDDL_EOD!AI21+TPDDL_EOD!AJ21</f>
        <v>-0.1</v>
      </c>
      <c r="N21">
        <f t="shared" si="0"/>
        <v>-0.5</v>
      </c>
      <c r="O21" s="154">
        <f t="shared" si="1"/>
        <v>0.5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-0.14000000000000001</v>
      </c>
      <c r="J22">
        <f>BYPL_EOD!AI22+BYPL_EOD!AJ22</f>
        <v>-0.08</v>
      </c>
      <c r="K22">
        <f>MES_EOD!AI22+MES_EOD!AJ22</f>
        <v>-0.03</v>
      </c>
      <c r="L22">
        <f>NDMC_EOD!AI22+NDMC_EOD!AJ22</f>
        <v>-0.15</v>
      </c>
      <c r="M22">
        <f>TPDDL_EOD!AI22+TPDDL_EOD!AJ22</f>
        <v>-0.1</v>
      </c>
      <c r="N22">
        <f t="shared" si="0"/>
        <v>-0.5</v>
      </c>
      <c r="O22" s="154">
        <f t="shared" si="1"/>
        <v>0.5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-0.14000000000000001</v>
      </c>
      <c r="J23">
        <f>BYPL_EOD!AI23+BYPL_EOD!AJ23</f>
        <v>-0.08</v>
      </c>
      <c r="K23">
        <f>MES_EOD!AI23+MES_EOD!AJ23</f>
        <v>-0.03</v>
      </c>
      <c r="L23">
        <f>NDMC_EOD!AI23+NDMC_EOD!AJ23</f>
        <v>-0.15</v>
      </c>
      <c r="M23">
        <f>TPDDL_EOD!AI23+TPDDL_EOD!AJ23</f>
        <v>-0.1</v>
      </c>
      <c r="N23">
        <f t="shared" si="0"/>
        <v>-0.5</v>
      </c>
      <c r="O23" s="154">
        <f t="shared" si="1"/>
        <v>0.5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-0.14000000000000001</v>
      </c>
      <c r="J24">
        <f>BYPL_EOD!AI24+BYPL_EOD!AJ24</f>
        <v>-0.08</v>
      </c>
      <c r="K24">
        <f>MES_EOD!AI24+MES_EOD!AJ24</f>
        <v>-0.03</v>
      </c>
      <c r="L24">
        <f>NDMC_EOD!AI24+NDMC_EOD!AJ24</f>
        <v>-0.15</v>
      </c>
      <c r="M24">
        <f>TPDDL_EOD!AI24+TPDDL_EOD!AJ24</f>
        <v>-0.1</v>
      </c>
      <c r="N24">
        <f t="shared" si="0"/>
        <v>-0.5</v>
      </c>
      <c r="O24" s="154">
        <f t="shared" si="1"/>
        <v>0.5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-0.14000000000000001</v>
      </c>
      <c r="J25">
        <f>BYPL_EOD!AI25+BYPL_EOD!AJ25</f>
        <v>-0.08</v>
      </c>
      <c r="K25">
        <f>MES_EOD!AI25+MES_EOD!AJ25</f>
        <v>-0.03</v>
      </c>
      <c r="L25">
        <f>NDMC_EOD!AI25+NDMC_EOD!AJ25</f>
        <v>-0.15</v>
      </c>
      <c r="M25">
        <f>TPDDL_EOD!AI25+TPDDL_EOD!AJ25</f>
        <v>-0.1</v>
      </c>
      <c r="N25">
        <f t="shared" si="0"/>
        <v>-0.5</v>
      </c>
      <c r="O25" s="154">
        <f t="shared" si="1"/>
        <v>0.5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-0.14000000000000001</v>
      </c>
      <c r="J26">
        <f>BYPL_EOD!AI26+BYPL_EOD!AJ26</f>
        <v>-0.08</v>
      </c>
      <c r="K26">
        <f>MES_EOD!AI26+MES_EOD!AJ26</f>
        <v>-0.03</v>
      </c>
      <c r="L26">
        <f>NDMC_EOD!AI26+NDMC_EOD!AJ26</f>
        <v>-0.15</v>
      </c>
      <c r="M26">
        <f>TPDDL_EOD!AI26+TPDDL_EOD!AJ26</f>
        <v>-0.1</v>
      </c>
      <c r="N26">
        <f t="shared" si="0"/>
        <v>-0.5</v>
      </c>
      <c r="O26" s="154">
        <f t="shared" si="1"/>
        <v>0.5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-0.14000000000000001</v>
      </c>
      <c r="J27">
        <f>BYPL_EOD!AI27+BYPL_EOD!AJ27</f>
        <v>-0.08</v>
      </c>
      <c r="K27">
        <f>MES_EOD!AI27+MES_EOD!AJ27</f>
        <v>-0.03</v>
      </c>
      <c r="L27">
        <f>NDMC_EOD!AI27+NDMC_EOD!AJ27</f>
        <v>-0.15</v>
      </c>
      <c r="M27">
        <f>TPDDL_EOD!AI27+TPDDL_EOD!AJ27</f>
        <v>-0.1</v>
      </c>
      <c r="N27">
        <f t="shared" si="0"/>
        <v>-0.5</v>
      </c>
      <c r="O27" s="154">
        <f t="shared" si="1"/>
        <v>0.5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-0.14000000000000001</v>
      </c>
      <c r="J28">
        <f>BYPL_EOD!AI28+BYPL_EOD!AJ28</f>
        <v>-0.08</v>
      </c>
      <c r="K28">
        <f>MES_EOD!AI28+MES_EOD!AJ28</f>
        <v>-0.03</v>
      </c>
      <c r="L28">
        <f>NDMC_EOD!AI28+NDMC_EOD!AJ28</f>
        <v>-0.15</v>
      </c>
      <c r="M28">
        <f>TPDDL_EOD!AI28+TPDDL_EOD!AJ28</f>
        <v>-0.1</v>
      </c>
      <c r="N28">
        <f t="shared" si="0"/>
        <v>-0.5</v>
      </c>
      <c r="O28" s="154">
        <f t="shared" si="1"/>
        <v>0.5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-0.14000000000000001</v>
      </c>
      <c r="J29">
        <f>BYPL_EOD!AI29+BYPL_EOD!AJ29</f>
        <v>-0.08</v>
      </c>
      <c r="K29">
        <f>MES_EOD!AI29+MES_EOD!AJ29</f>
        <v>-0.03</v>
      </c>
      <c r="L29">
        <f>NDMC_EOD!AI29+NDMC_EOD!AJ29</f>
        <v>-0.15</v>
      </c>
      <c r="M29">
        <f>TPDDL_EOD!AI29+TPDDL_EOD!AJ29</f>
        <v>-0.1</v>
      </c>
      <c r="N29">
        <f t="shared" si="0"/>
        <v>-0.5</v>
      </c>
      <c r="O29" s="154">
        <f t="shared" si="1"/>
        <v>0.5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-0.14000000000000001</v>
      </c>
      <c r="J30">
        <f>BYPL_EOD!AI30+BYPL_EOD!AJ30</f>
        <v>-0.08</v>
      </c>
      <c r="K30">
        <f>MES_EOD!AI30+MES_EOD!AJ30</f>
        <v>-0.03</v>
      </c>
      <c r="L30">
        <f>NDMC_EOD!AI30+NDMC_EOD!AJ30</f>
        <v>-0.15</v>
      </c>
      <c r="M30">
        <f>TPDDL_EOD!AI30+TPDDL_EOD!AJ30</f>
        <v>-0.1</v>
      </c>
      <c r="N30">
        <f t="shared" si="0"/>
        <v>-0.5</v>
      </c>
      <c r="O30" s="154">
        <f t="shared" si="1"/>
        <v>0.5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-0.14000000000000001</v>
      </c>
      <c r="J31">
        <f>BYPL_EOD!AI31+BYPL_EOD!AJ31</f>
        <v>-0.08</v>
      </c>
      <c r="K31">
        <f>MES_EOD!AI31+MES_EOD!AJ31</f>
        <v>-0.03</v>
      </c>
      <c r="L31">
        <f>NDMC_EOD!AI31+NDMC_EOD!AJ31</f>
        <v>-0.15</v>
      </c>
      <c r="M31">
        <f>TPDDL_EOD!AI31+TPDDL_EOD!AJ31</f>
        <v>-0.1</v>
      </c>
      <c r="N31">
        <f t="shared" si="0"/>
        <v>-0.5</v>
      </c>
      <c r="O31" s="154">
        <f t="shared" si="1"/>
        <v>0.5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-0.14000000000000001</v>
      </c>
      <c r="J32">
        <f>BYPL_EOD!AI32+BYPL_EOD!AJ32</f>
        <v>-0.08</v>
      </c>
      <c r="K32">
        <f>MES_EOD!AI32+MES_EOD!AJ32</f>
        <v>-0.03</v>
      </c>
      <c r="L32">
        <f>NDMC_EOD!AI32+NDMC_EOD!AJ32</f>
        <v>-0.15</v>
      </c>
      <c r="M32">
        <f>TPDDL_EOD!AI32+TPDDL_EOD!AJ32</f>
        <v>-0.1</v>
      </c>
      <c r="N32">
        <f t="shared" si="0"/>
        <v>-0.5</v>
      </c>
      <c r="O32" s="154">
        <f t="shared" si="1"/>
        <v>0.5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-0.14000000000000001</v>
      </c>
      <c r="J33">
        <f>BYPL_EOD!AI33+BYPL_EOD!AJ33</f>
        <v>-0.08</v>
      </c>
      <c r="K33">
        <f>MES_EOD!AI33+MES_EOD!AJ33</f>
        <v>-0.03</v>
      </c>
      <c r="L33">
        <f>NDMC_EOD!AI33+NDMC_EOD!AJ33</f>
        <v>-0.15</v>
      </c>
      <c r="M33">
        <f>TPDDL_EOD!AI33+TPDDL_EOD!AJ33</f>
        <v>-0.1</v>
      </c>
      <c r="N33">
        <f t="shared" si="0"/>
        <v>-0.5</v>
      </c>
      <c r="O33" s="154">
        <f t="shared" si="1"/>
        <v>0.5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-0.14000000000000001</v>
      </c>
      <c r="J34">
        <f>BYPL_EOD!AI34+BYPL_EOD!AJ34</f>
        <v>-0.08</v>
      </c>
      <c r="K34">
        <f>MES_EOD!AI34+MES_EOD!AJ34</f>
        <v>-0.03</v>
      </c>
      <c r="L34">
        <f>NDMC_EOD!AI34+NDMC_EOD!AJ34</f>
        <v>-0.15</v>
      </c>
      <c r="M34">
        <f>TPDDL_EOD!AI34+TPDDL_EOD!AJ34</f>
        <v>-0.1</v>
      </c>
      <c r="N34">
        <f t="shared" si="0"/>
        <v>-0.5</v>
      </c>
      <c r="O34" s="154">
        <f t="shared" si="1"/>
        <v>0.5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-0.14000000000000001</v>
      </c>
      <c r="J35">
        <f>BYPL_EOD!AI35+BYPL_EOD!AJ35</f>
        <v>-0.08</v>
      </c>
      <c r="K35">
        <f>MES_EOD!AI35+MES_EOD!AJ35</f>
        <v>-0.03</v>
      </c>
      <c r="L35">
        <f>NDMC_EOD!AI35+NDMC_EOD!AJ35</f>
        <v>-0.15</v>
      </c>
      <c r="M35">
        <f>TPDDL_EOD!AI35+TPDDL_EOD!AJ35</f>
        <v>-0.1</v>
      </c>
      <c r="N35">
        <f t="shared" si="0"/>
        <v>-0.5</v>
      </c>
      <c r="O35" s="154">
        <f t="shared" si="1"/>
        <v>0.5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-0.14000000000000001</v>
      </c>
      <c r="J36">
        <f>BYPL_EOD!AI36+BYPL_EOD!AJ36</f>
        <v>-0.08</v>
      </c>
      <c r="K36">
        <f>MES_EOD!AI36+MES_EOD!AJ36</f>
        <v>-0.03</v>
      </c>
      <c r="L36">
        <f>NDMC_EOD!AI36+NDMC_EOD!AJ36</f>
        <v>-0.15</v>
      </c>
      <c r="M36">
        <f>TPDDL_EOD!AI36+TPDDL_EOD!AJ36</f>
        <v>-0.1</v>
      </c>
      <c r="N36">
        <f t="shared" si="0"/>
        <v>-0.5</v>
      </c>
      <c r="O36" s="154">
        <f t="shared" si="1"/>
        <v>0.5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-0.14000000000000001</v>
      </c>
      <c r="J37">
        <f>BYPL_EOD!AI37+BYPL_EOD!AJ37</f>
        <v>-0.08</v>
      </c>
      <c r="K37">
        <f>MES_EOD!AI37+MES_EOD!AJ37</f>
        <v>-0.03</v>
      </c>
      <c r="L37">
        <f>NDMC_EOD!AI37+NDMC_EOD!AJ37</f>
        <v>-0.15</v>
      </c>
      <c r="M37">
        <f>TPDDL_EOD!AI37+TPDDL_EOD!AJ37</f>
        <v>-0.1</v>
      </c>
      <c r="N37">
        <f t="shared" si="0"/>
        <v>-0.5</v>
      </c>
      <c r="O37" s="154">
        <f t="shared" si="1"/>
        <v>0.5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-0.14000000000000001</v>
      </c>
      <c r="J38">
        <f>BYPL_EOD!AI38+BYPL_EOD!AJ38</f>
        <v>-0.08</v>
      </c>
      <c r="K38">
        <f>MES_EOD!AI38+MES_EOD!AJ38</f>
        <v>-0.03</v>
      </c>
      <c r="L38">
        <f>NDMC_EOD!AI38+NDMC_EOD!AJ38</f>
        <v>-0.15</v>
      </c>
      <c r="M38">
        <f>TPDDL_EOD!AI38+TPDDL_EOD!AJ38</f>
        <v>-0.1</v>
      </c>
      <c r="N38">
        <f t="shared" si="0"/>
        <v>-0.5</v>
      </c>
      <c r="O38" s="154">
        <f t="shared" si="1"/>
        <v>0.5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-0.14000000000000001</v>
      </c>
      <c r="J39">
        <f>BYPL_EOD!AI39+BYPL_EOD!AJ39</f>
        <v>-0.08</v>
      </c>
      <c r="K39">
        <f>MES_EOD!AI39+MES_EOD!AJ39</f>
        <v>-0.03</v>
      </c>
      <c r="L39">
        <f>NDMC_EOD!AI39+NDMC_EOD!AJ39</f>
        <v>-0.15</v>
      </c>
      <c r="M39">
        <f>TPDDL_EOD!AI39+TPDDL_EOD!AJ39</f>
        <v>-0.1</v>
      </c>
      <c r="N39">
        <f t="shared" si="0"/>
        <v>-0.5</v>
      </c>
      <c r="O39" s="154">
        <f t="shared" si="1"/>
        <v>0.5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-0.14000000000000001</v>
      </c>
      <c r="J40">
        <f>BYPL_EOD!AI40+BYPL_EOD!AJ40</f>
        <v>-0.08</v>
      </c>
      <c r="K40">
        <f>MES_EOD!AI40+MES_EOD!AJ40</f>
        <v>-0.03</v>
      </c>
      <c r="L40">
        <f>NDMC_EOD!AI40+NDMC_EOD!AJ40</f>
        <v>-0.15</v>
      </c>
      <c r="M40">
        <f>TPDDL_EOD!AI40+TPDDL_EOD!AJ40</f>
        <v>-0.1</v>
      </c>
      <c r="N40">
        <f t="shared" si="0"/>
        <v>-0.5</v>
      </c>
      <c r="O40" s="154">
        <f t="shared" si="1"/>
        <v>0.5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-0.14000000000000001</v>
      </c>
      <c r="J41">
        <f>BYPL_EOD!AI41+BYPL_EOD!AJ41</f>
        <v>-0.08</v>
      </c>
      <c r="K41">
        <f>MES_EOD!AI41+MES_EOD!AJ41</f>
        <v>-0.03</v>
      </c>
      <c r="L41">
        <f>NDMC_EOD!AI41+NDMC_EOD!AJ41</f>
        <v>-0.15</v>
      </c>
      <c r="M41">
        <f>TPDDL_EOD!AI41+TPDDL_EOD!AJ41</f>
        <v>-0.1</v>
      </c>
      <c r="N41">
        <f t="shared" si="0"/>
        <v>-0.5</v>
      </c>
      <c r="O41" s="154">
        <f t="shared" si="1"/>
        <v>0.5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-0.14000000000000001</v>
      </c>
      <c r="J42">
        <f>BYPL_EOD!AI42+BYPL_EOD!AJ42</f>
        <v>-0.08</v>
      </c>
      <c r="K42">
        <f>MES_EOD!AI42+MES_EOD!AJ42</f>
        <v>-0.03</v>
      </c>
      <c r="L42">
        <f>NDMC_EOD!AI42+NDMC_EOD!AJ42</f>
        <v>-0.15</v>
      </c>
      <c r="M42">
        <f>TPDDL_EOD!AI42+TPDDL_EOD!AJ42</f>
        <v>-0.1</v>
      </c>
      <c r="N42">
        <f t="shared" si="0"/>
        <v>-0.5</v>
      </c>
      <c r="O42" s="154">
        <f t="shared" si="1"/>
        <v>0.5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-0.14000000000000001</v>
      </c>
      <c r="J43">
        <f>BYPL_EOD!AI43+BYPL_EOD!AJ43</f>
        <v>-0.08</v>
      </c>
      <c r="K43">
        <f>MES_EOD!AI43+MES_EOD!AJ43</f>
        <v>-0.03</v>
      </c>
      <c r="L43">
        <f>NDMC_EOD!AI43+NDMC_EOD!AJ43</f>
        <v>-0.15</v>
      </c>
      <c r="M43">
        <f>TPDDL_EOD!AI43+TPDDL_EOD!AJ43</f>
        <v>-0.1</v>
      </c>
      <c r="N43">
        <f t="shared" si="0"/>
        <v>-0.5</v>
      </c>
      <c r="O43" s="154">
        <f t="shared" si="1"/>
        <v>0.5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-0.14000000000000001</v>
      </c>
      <c r="J44">
        <f>BYPL_EOD!AI44+BYPL_EOD!AJ44</f>
        <v>-0.08</v>
      </c>
      <c r="K44">
        <f>MES_EOD!AI44+MES_EOD!AJ44</f>
        <v>-0.03</v>
      </c>
      <c r="L44">
        <f>NDMC_EOD!AI44+NDMC_EOD!AJ44</f>
        <v>-0.15</v>
      </c>
      <c r="M44">
        <f>TPDDL_EOD!AI44+TPDDL_EOD!AJ44</f>
        <v>-0.1</v>
      </c>
      <c r="N44">
        <f t="shared" si="0"/>
        <v>-0.5</v>
      </c>
      <c r="O44" s="154">
        <f t="shared" si="1"/>
        <v>0.5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-0.14000000000000001</v>
      </c>
      <c r="J45">
        <f>BYPL_EOD!AI45+BYPL_EOD!AJ45</f>
        <v>-0.08</v>
      </c>
      <c r="K45">
        <f>MES_EOD!AI45+MES_EOD!AJ45</f>
        <v>-0.03</v>
      </c>
      <c r="L45">
        <f>NDMC_EOD!AI45+NDMC_EOD!AJ45</f>
        <v>-0.15</v>
      </c>
      <c r="M45">
        <f>TPDDL_EOD!AI45+TPDDL_EOD!AJ45</f>
        <v>-0.1</v>
      </c>
      <c r="N45">
        <f t="shared" si="0"/>
        <v>-0.5</v>
      </c>
      <c r="O45" s="154">
        <f t="shared" si="1"/>
        <v>0.5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-0.14000000000000001</v>
      </c>
      <c r="J46">
        <f>BYPL_EOD!AI46+BYPL_EOD!AJ46</f>
        <v>-0.08</v>
      </c>
      <c r="K46">
        <f>MES_EOD!AI46+MES_EOD!AJ46</f>
        <v>-0.03</v>
      </c>
      <c r="L46">
        <f>NDMC_EOD!AI46+NDMC_EOD!AJ46</f>
        <v>-0.15</v>
      </c>
      <c r="M46">
        <f>TPDDL_EOD!AI46+TPDDL_EOD!AJ46</f>
        <v>-0.1</v>
      </c>
      <c r="N46">
        <f t="shared" si="0"/>
        <v>-0.5</v>
      </c>
      <c r="O46" s="154">
        <f t="shared" si="1"/>
        <v>0.5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-0.14000000000000001</v>
      </c>
      <c r="J47">
        <f>BYPL_EOD!AI47+BYPL_EOD!AJ47</f>
        <v>-0.08</v>
      </c>
      <c r="K47">
        <f>MES_EOD!AI47+MES_EOD!AJ47</f>
        <v>-0.03</v>
      </c>
      <c r="L47">
        <f>NDMC_EOD!AI47+NDMC_EOD!AJ47</f>
        <v>-0.15</v>
      </c>
      <c r="M47">
        <f>TPDDL_EOD!AI47+TPDDL_EOD!AJ47</f>
        <v>-0.1</v>
      </c>
      <c r="N47">
        <f t="shared" si="0"/>
        <v>-0.5</v>
      </c>
      <c r="O47" s="154">
        <f t="shared" si="1"/>
        <v>0.5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-0.14000000000000001</v>
      </c>
      <c r="J48">
        <f>BYPL_EOD!AI48+BYPL_EOD!AJ48</f>
        <v>-0.08</v>
      </c>
      <c r="K48">
        <f>MES_EOD!AI48+MES_EOD!AJ48</f>
        <v>-0.03</v>
      </c>
      <c r="L48">
        <f>NDMC_EOD!AI48+NDMC_EOD!AJ48</f>
        <v>-0.15</v>
      </c>
      <c r="M48">
        <f>TPDDL_EOD!AI48+TPDDL_EOD!AJ48</f>
        <v>-0.1</v>
      </c>
      <c r="N48">
        <f t="shared" si="0"/>
        <v>-0.5</v>
      </c>
      <c r="O48" s="154">
        <f t="shared" si="1"/>
        <v>0.5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-0.14000000000000001</v>
      </c>
      <c r="J49">
        <f>BYPL_EOD!AI49+BYPL_EOD!AJ49</f>
        <v>-0.08</v>
      </c>
      <c r="K49">
        <f>MES_EOD!AI49+MES_EOD!AJ49</f>
        <v>-0.03</v>
      </c>
      <c r="L49">
        <f>NDMC_EOD!AI49+NDMC_EOD!AJ49</f>
        <v>-0.15</v>
      </c>
      <c r="M49">
        <f>TPDDL_EOD!AI49+TPDDL_EOD!AJ49</f>
        <v>-0.1</v>
      </c>
      <c r="N49">
        <f t="shared" si="0"/>
        <v>-0.5</v>
      </c>
      <c r="O49" s="154">
        <f t="shared" si="1"/>
        <v>0.5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-0.14000000000000001</v>
      </c>
      <c r="J50">
        <f>BYPL_EOD!AI50+BYPL_EOD!AJ50</f>
        <v>-0.08</v>
      </c>
      <c r="K50">
        <f>MES_EOD!AI50+MES_EOD!AJ50</f>
        <v>-0.03</v>
      </c>
      <c r="L50">
        <f>NDMC_EOD!AI50+NDMC_EOD!AJ50</f>
        <v>-0.15</v>
      </c>
      <c r="M50">
        <f>TPDDL_EOD!AI50+TPDDL_EOD!AJ50</f>
        <v>-0.1</v>
      </c>
      <c r="N50">
        <f t="shared" si="0"/>
        <v>-0.5</v>
      </c>
      <c r="O50" s="154">
        <f t="shared" si="1"/>
        <v>0.5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-0.14000000000000001</v>
      </c>
      <c r="J51">
        <f>BYPL_EOD!AI51+BYPL_EOD!AJ51</f>
        <v>-0.08</v>
      </c>
      <c r="K51">
        <f>MES_EOD!AI51+MES_EOD!AJ51</f>
        <v>-0.03</v>
      </c>
      <c r="L51">
        <f>NDMC_EOD!AI51+NDMC_EOD!AJ51</f>
        <v>-0.15</v>
      </c>
      <c r="M51">
        <f>TPDDL_EOD!AI51+TPDDL_EOD!AJ51</f>
        <v>-0.1</v>
      </c>
      <c r="N51">
        <f t="shared" si="0"/>
        <v>-0.5</v>
      </c>
      <c r="O51" s="154">
        <f t="shared" si="1"/>
        <v>0.5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-0.14000000000000001</v>
      </c>
      <c r="J52">
        <f>BYPL_EOD!AI52+BYPL_EOD!AJ52</f>
        <v>-0.08</v>
      </c>
      <c r="K52">
        <f>MES_EOD!AI52+MES_EOD!AJ52</f>
        <v>-0.03</v>
      </c>
      <c r="L52">
        <f>NDMC_EOD!AI52+NDMC_EOD!AJ52</f>
        <v>-0.15</v>
      </c>
      <c r="M52">
        <f>TPDDL_EOD!AI52+TPDDL_EOD!AJ52</f>
        <v>-0.1</v>
      </c>
      <c r="N52">
        <f t="shared" si="0"/>
        <v>-0.5</v>
      </c>
      <c r="O52" s="154">
        <f t="shared" si="1"/>
        <v>0.5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-0.14000000000000001</v>
      </c>
      <c r="J53">
        <f>BYPL_EOD!AI53+BYPL_EOD!AJ53</f>
        <v>-0.08</v>
      </c>
      <c r="K53">
        <f>MES_EOD!AI53+MES_EOD!AJ53</f>
        <v>-0.03</v>
      </c>
      <c r="L53">
        <f>NDMC_EOD!AI53+NDMC_EOD!AJ53</f>
        <v>-0.15</v>
      </c>
      <c r="M53">
        <f>TPDDL_EOD!AI53+TPDDL_EOD!AJ53</f>
        <v>-0.1</v>
      </c>
      <c r="N53">
        <f t="shared" si="0"/>
        <v>-0.5</v>
      </c>
      <c r="O53" s="154">
        <f t="shared" si="1"/>
        <v>0.5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-0.14000000000000001</v>
      </c>
      <c r="J54">
        <f>BYPL_EOD!AI54+BYPL_EOD!AJ54</f>
        <v>-0.08</v>
      </c>
      <c r="K54">
        <f>MES_EOD!AI54+MES_EOD!AJ54</f>
        <v>-0.03</v>
      </c>
      <c r="L54">
        <f>NDMC_EOD!AI54+NDMC_EOD!AJ54</f>
        <v>-0.15</v>
      </c>
      <c r="M54">
        <f>TPDDL_EOD!AI54+TPDDL_EOD!AJ54</f>
        <v>-0.1</v>
      </c>
      <c r="N54">
        <f t="shared" si="0"/>
        <v>-0.5</v>
      </c>
      <c r="O54" s="154">
        <f t="shared" si="1"/>
        <v>0.5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-0.14000000000000001</v>
      </c>
      <c r="J55">
        <f>BYPL_EOD!AI55+BYPL_EOD!AJ55</f>
        <v>-0.08</v>
      </c>
      <c r="K55">
        <f>MES_EOD!AI55+MES_EOD!AJ55</f>
        <v>-0.03</v>
      </c>
      <c r="L55">
        <f>NDMC_EOD!AI55+NDMC_EOD!AJ55</f>
        <v>-0.15</v>
      </c>
      <c r="M55">
        <f>TPDDL_EOD!AI55+TPDDL_EOD!AJ55</f>
        <v>-0.1</v>
      </c>
      <c r="N55">
        <f t="shared" si="0"/>
        <v>-0.5</v>
      </c>
      <c r="O55" s="154">
        <f t="shared" si="1"/>
        <v>0.5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-0.14000000000000001</v>
      </c>
      <c r="J56">
        <f>BYPL_EOD!AI56+BYPL_EOD!AJ56</f>
        <v>-0.08</v>
      </c>
      <c r="K56">
        <f>MES_EOD!AI56+MES_EOD!AJ56</f>
        <v>-0.03</v>
      </c>
      <c r="L56">
        <f>NDMC_EOD!AI56+NDMC_EOD!AJ56</f>
        <v>-0.15</v>
      </c>
      <c r="M56">
        <f>TPDDL_EOD!AI56+TPDDL_EOD!AJ56</f>
        <v>-0.1</v>
      </c>
      <c r="N56">
        <f t="shared" si="0"/>
        <v>-0.5</v>
      </c>
      <c r="O56" s="154">
        <f t="shared" si="1"/>
        <v>0.5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-0.14000000000000001</v>
      </c>
      <c r="J57">
        <f>BYPL_EOD!AI57+BYPL_EOD!AJ57</f>
        <v>-0.08</v>
      </c>
      <c r="K57">
        <f>MES_EOD!AI57+MES_EOD!AJ57</f>
        <v>-0.03</v>
      </c>
      <c r="L57">
        <f>NDMC_EOD!AI57+NDMC_EOD!AJ57</f>
        <v>-0.15</v>
      </c>
      <c r="M57">
        <f>TPDDL_EOD!AI57+TPDDL_EOD!AJ57</f>
        <v>-0.1</v>
      </c>
      <c r="N57">
        <f t="shared" si="0"/>
        <v>-0.5</v>
      </c>
      <c r="O57" s="154">
        <f t="shared" si="1"/>
        <v>0.5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-0.14000000000000001</v>
      </c>
      <c r="J58">
        <f>BYPL_EOD!AI58+BYPL_EOD!AJ58</f>
        <v>-0.08</v>
      </c>
      <c r="K58">
        <f>MES_EOD!AI58+MES_EOD!AJ58</f>
        <v>-0.03</v>
      </c>
      <c r="L58">
        <f>NDMC_EOD!AI58+NDMC_EOD!AJ58</f>
        <v>-0.15</v>
      </c>
      <c r="M58">
        <f>TPDDL_EOD!AI58+TPDDL_EOD!AJ58</f>
        <v>-0.1</v>
      </c>
      <c r="N58">
        <f t="shared" si="0"/>
        <v>-0.5</v>
      </c>
      <c r="O58" s="154">
        <f t="shared" si="1"/>
        <v>0.5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-0.14000000000000001</v>
      </c>
      <c r="J59">
        <f>BYPL_EOD!AI59+BYPL_EOD!AJ59</f>
        <v>-0.08</v>
      </c>
      <c r="K59">
        <f>MES_EOD!AI59+MES_EOD!AJ59</f>
        <v>-0.03</v>
      </c>
      <c r="L59">
        <f>NDMC_EOD!AI59+NDMC_EOD!AJ59</f>
        <v>-0.15</v>
      </c>
      <c r="M59">
        <f>TPDDL_EOD!AI59+TPDDL_EOD!AJ59</f>
        <v>-0.1</v>
      </c>
      <c r="N59">
        <f t="shared" si="0"/>
        <v>-0.5</v>
      </c>
      <c r="O59" s="154">
        <f t="shared" si="1"/>
        <v>0.5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-0.14000000000000001</v>
      </c>
      <c r="J60">
        <f>BYPL_EOD!AI60+BYPL_EOD!AJ60</f>
        <v>-0.08</v>
      </c>
      <c r="K60">
        <f>MES_EOD!AI60+MES_EOD!AJ60</f>
        <v>-0.03</v>
      </c>
      <c r="L60">
        <f>NDMC_EOD!AI60+NDMC_EOD!AJ60</f>
        <v>-0.15</v>
      </c>
      <c r="M60">
        <f>TPDDL_EOD!AI60+TPDDL_EOD!AJ60</f>
        <v>-0.1</v>
      </c>
      <c r="N60">
        <f t="shared" si="0"/>
        <v>-0.5</v>
      </c>
      <c r="O60" s="154">
        <f t="shared" si="1"/>
        <v>0.5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-0.14000000000000001</v>
      </c>
      <c r="J61">
        <f>BYPL_EOD!AI61+BYPL_EOD!AJ61</f>
        <v>-0.08</v>
      </c>
      <c r="K61">
        <f>MES_EOD!AI61+MES_EOD!AJ61</f>
        <v>-0.03</v>
      </c>
      <c r="L61">
        <f>NDMC_EOD!AI61+NDMC_EOD!AJ61</f>
        <v>-0.15</v>
      </c>
      <c r="M61">
        <f>TPDDL_EOD!AI61+TPDDL_EOD!AJ61</f>
        <v>-0.1</v>
      </c>
      <c r="N61">
        <f t="shared" si="0"/>
        <v>-0.5</v>
      </c>
      <c r="O61" s="154">
        <f t="shared" si="1"/>
        <v>0.5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-0.14000000000000001</v>
      </c>
      <c r="J62">
        <f>BYPL_EOD!AI62+BYPL_EOD!AJ62</f>
        <v>-0.08</v>
      </c>
      <c r="K62">
        <f>MES_EOD!AI62+MES_EOD!AJ62</f>
        <v>-0.03</v>
      </c>
      <c r="L62">
        <f>NDMC_EOD!AI62+NDMC_EOD!AJ62</f>
        <v>-0.15</v>
      </c>
      <c r="M62">
        <f>TPDDL_EOD!AI62+TPDDL_EOD!AJ62</f>
        <v>-0.1</v>
      </c>
      <c r="N62">
        <f t="shared" si="0"/>
        <v>-0.5</v>
      </c>
      <c r="O62" s="154">
        <f t="shared" si="1"/>
        <v>0.5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-0.14000000000000001</v>
      </c>
      <c r="J63">
        <f>BYPL_EOD!AI63+BYPL_EOD!AJ63</f>
        <v>-0.08</v>
      </c>
      <c r="K63">
        <f>MES_EOD!AI63+MES_EOD!AJ63</f>
        <v>-0.03</v>
      </c>
      <c r="L63">
        <f>NDMC_EOD!AI63+NDMC_EOD!AJ63</f>
        <v>-0.15</v>
      </c>
      <c r="M63">
        <f>TPDDL_EOD!AI63+TPDDL_EOD!AJ63</f>
        <v>-0.1</v>
      </c>
      <c r="N63">
        <f t="shared" si="0"/>
        <v>-0.5</v>
      </c>
      <c r="O63" s="154">
        <f t="shared" si="1"/>
        <v>0.5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-0.14000000000000001</v>
      </c>
      <c r="J64">
        <f>BYPL_EOD!AI64+BYPL_EOD!AJ64</f>
        <v>-0.08</v>
      </c>
      <c r="K64">
        <f>MES_EOD!AI64+MES_EOD!AJ64</f>
        <v>-0.03</v>
      </c>
      <c r="L64">
        <f>NDMC_EOD!AI64+NDMC_EOD!AJ64</f>
        <v>-0.15</v>
      </c>
      <c r="M64">
        <f>TPDDL_EOD!AI64+TPDDL_EOD!AJ64</f>
        <v>-0.1</v>
      </c>
      <c r="N64">
        <f t="shared" si="0"/>
        <v>-0.5</v>
      </c>
      <c r="O64" s="154">
        <f t="shared" si="1"/>
        <v>0.5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-0.14000000000000001</v>
      </c>
      <c r="J65">
        <f>BYPL_EOD!AI65+BYPL_EOD!AJ65</f>
        <v>-0.08</v>
      </c>
      <c r="K65">
        <f>MES_EOD!AI65+MES_EOD!AJ65</f>
        <v>-0.03</v>
      </c>
      <c r="L65">
        <f>NDMC_EOD!AI65+NDMC_EOD!AJ65</f>
        <v>-0.15</v>
      </c>
      <c r="M65">
        <f>TPDDL_EOD!AI65+TPDDL_EOD!AJ65</f>
        <v>-0.1</v>
      </c>
      <c r="N65">
        <f t="shared" si="0"/>
        <v>-0.5</v>
      </c>
      <c r="O65" s="154">
        <f t="shared" si="1"/>
        <v>0.5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-0.14000000000000001</v>
      </c>
      <c r="J66">
        <f>BYPL_EOD!AI66+BYPL_EOD!AJ66</f>
        <v>-0.08</v>
      </c>
      <c r="K66">
        <f>MES_EOD!AI66+MES_EOD!AJ66</f>
        <v>-0.03</v>
      </c>
      <c r="L66">
        <f>NDMC_EOD!AI66+NDMC_EOD!AJ66</f>
        <v>-0.15</v>
      </c>
      <c r="M66">
        <f>TPDDL_EOD!AI66+TPDDL_EOD!AJ66</f>
        <v>-0.1</v>
      </c>
      <c r="N66">
        <f t="shared" si="0"/>
        <v>-0.5</v>
      </c>
      <c r="O66" s="154">
        <f t="shared" si="1"/>
        <v>0.5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-0.14000000000000001</v>
      </c>
      <c r="J67">
        <f>BYPL_EOD!AI67+BYPL_EOD!AJ67</f>
        <v>-0.08</v>
      </c>
      <c r="K67">
        <f>MES_EOD!AI67+MES_EOD!AJ67</f>
        <v>-0.03</v>
      </c>
      <c r="L67">
        <f>NDMC_EOD!AI67+NDMC_EOD!AJ67</f>
        <v>-0.15</v>
      </c>
      <c r="M67">
        <f>TPDDL_EOD!AI67+TPDDL_EOD!AJ67</f>
        <v>-0.1</v>
      </c>
      <c r="N67">
        <f t="shared" ref="N67:N98" si="6">SUM(I67:M67)</f>
        <v>-0.5</v>
      </c>
      <c r="O67" s="154">
        <f t="shared" ref="O67:O98" si="7">G67-N67</f>
        <v>0.5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-0.14000000000000001</v>
      </c>
      <c r="J68">
        <f>BYPL_EOD!AI68+BYPL_EOD!AJ68</f>
        <v>-0.08</v>
      </c>
      <c r="K68">
        <f>MES_EOD!AI68+MES_EOD!AJ68</f>
        <v>-0.03</v>
      </c>
      <c r="L68">
        <f>NDMC_EOD!AI68+NDMC_EOD!AJ68</f>
        <v>-0.15</v>
      </c>
      <c r="M68">
        <f>TPDDL_EOD!AI68+TPDDL_EOD!AJ68</f>
        <v>-0.1</v>
      </c>
      <c r="N68">
        <f t="shared" si="6"/>
        <v>-0.5</v>
      </c>
      <c r="O68" s="154">
        <f t="shared" si="7"/>
        <v>0.5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-0.14000000000000001</v>
      </c>
      <c r="J69">
        <f>BYPL_EOD!AI69+BYPL_EOD!AJ69</f>
        <v>-0.08</v>
      </c>
      <c r="K69">
        <f>MES_EOD!AI69+MES_EOD!AJ69</f>
        <v>-0.03</v>
      </c>
      <c r="L69">
        <f>NDMC_EOD!AI69+NDMC_EOD!AJ69</f>
        <v>-0.15</v>
      </c>
      <c r="M69">
        <f>TPDDL_EOD!AI69+TPDDL_EOD!AJ69</f>
        <v>-0.1</v>
      </c>
      <c r="N69">
        <f t="shared" si="6"/>
        <v>-0.5</v>
      </c>
      <c r="O69" s="154">
        <f t="shared" si="7"/>
        <v>0.5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-0.14000000000000001</v>
      </c>
      <c r="J70">
        <f>BYPL_EOD!AI70+BYPL_EOD!AJ70</f>
        <v>-0.08</v>
      </c>
      <c r="K70">
        <f>MES_EOD!AI70+MES_EOD!AJ70</f>
        <v>-0.03</v>
      </c>
      <c r="L70">
        <f>NDMC_EOD!AI70+NDMC_EOD!AJ70</f>
        <v>-0.15</v>
      </c>
      <c r="M70">
        <f>TPDDL_EOD!AI70+TPDDL_EOD!AJ70</f>
        <v>-0.1</v>
      </c>
      <c r="N70">
        <f t="shared" si="6"/>
        <v>-0.5</v>
      </c>
      <c r="O70" s="154">
        <f t="shared" si="7"/>
        <v>0.5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-0.14000000000000001</v>
      </c>
      <c r="J71">
        <f>BYPL_EOD!AI71+BYPL_EOD!AJ71</f>
        <v>-0.08</v>
      </c>
      <c r="K71">
        <f>MES_EOD!AI71+MES_EOD!AJ71</f>
        <v>-0.03</v>
      </c>
      <c r="L71">
        <f>NDMC_EOD!AI71+NDMC_EOD!AJ71</f>
        <v>-0.15</v>
      </c>
      <c r="M71">
        <f>TPDDL_EOD!AI71+TPDDL_EOD!AJ71</f>
        <v>-0.1</v>
      </c>
      <c r="N71">
        <f t="shared" si="6"/>
        <v>-0.5</v>
      </c>
      <c r="O71" s="154">
        <f t="shared" si="7"/>
        <v>0.5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-0.14000000000000001</v>
      </c>
      <c r="J72">
        <f>BYPL_EOD!AI72+BYPL_EOD!AJ72</f>
        <v>-0.08</v>
      </c>
      <c r="K72">
        <f>MES_EOD!AI72+MES_EOD!AJ72</f>
        <v>-0.03</v>
      </c>
      <c r="L72">
        <f>NDMC_EOD!AI72+NDMC_EOD!AJ72</f>
        <v>-0.15</v>
      </c>
      <c r="M72">
        <f>TPDDL_EOD!AI72+TPDDL_EOD!AJ72</f>
        <v>-0.1</v>
      </c>
      <c r="N72">
        <f t="shared" si="6"/>
        <v>-0.5</v>
      </c>
      <c r="O72" s="154">
        <f t="shared" si="7"/>
        <v>0.5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-0.14000000000000001</v>
      </c>
      <c r="J73">
        <f>BYPL_EOD!AI73+BYPL_EOD!AJ73</f>
        <v>-0.08</v>
      </c>
      <c r="K73">
        <f>MES_EOD!AI73+MES_EOD!AJ73</f>
        <v>-0.03</v>
      </c>
      <c r="L73">
        <f>NDMC_EOD!AI73+NDMC_EOD!AJ73</f>
        <v>-0.15</v>
      </c>
      <c r="M73">
        <f>TPDDL_EOD!AI73+TPDDL_EOD!AJ73</f>
        <v>-0.1</v>
      </c>
      <c r="N73">
        <f t="shared" si="6"/>
        <v>-0.5</v>
      </c>
      <c r="O73" s="154">
        <f t="shared" si="7"/>
        <v>0.5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-0.14000000000000001</v>
      </c>
      <c r="J74">
        <f>BYPL_EOD!AI74+BYPL_EOD!AJ74</f>
        <v>-0.08</v>
      </c>
      <c r="K74">
        <f>MES_EOD!AI74+MES_EOD!AJ74</f>
        <v>-0.03</v>
      </c>
      <c r="L74">
        <f>NDMC_EOD!AI74+NDMC_EOD!AJ74</f>
        <v>-0.15</v>
      </c>
      <c r="M74">
        <f>TPDDL_EOD!AI74+TPDDL_EOD!AJ74</f>
        <v>-0.1</v>
      </c>
      <c r="N74">
        <f t="shared" si="6"/>
        <v>-0.5</v>
      </c>
      <c r="O74" s="154">
        <f t="shared" si="7"/>
        <v>0.5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-0.14000000000000001</v>
      </c>
      <c r="J75">
        <f>BYPL_EOD!AI75+BYPL_EOD!AJ75</f>
        <v>-0.08</v>
      </c>
      <c r="K75">
        <f>MES_EOD!AI75+MES_EOD!AJ75</f>
        <v>-0.03</v>
      </c>
      <c r="L75">
        <f>NDMC_EOD!AI75+NDMC_EOD!AJ75</f>
        <v>-0.15</v>
      </c>
      <c r="M75">
        <f>TPDDL_EOD!AI75+TPDDL_EOD!AJ75</f>
        <v>-0.1</v>
      </c>
      <c r="N75">
        <f t="shared" si="6"/>
        <v>-0.5</v>
      </c>
      <c r="O75" s="154">
        <f t="shared" si="7"/>
        <v>0.5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-0.14000000000000001</v>
      </c>
      <c r="J76">
        <f>BYPL_EOD!AI76+BYPL_EOD!AJ76</f>
        <v>-0.08</v>
      </c>
      <c r="K76">
        <f>MES_EOD!AI76+MES_EOD!AJ76</f>
        <v>-0.03</v>
      </c>
      <c r="L76">
        <f>NDMC_EOD!AI76+NDMC_EOD!AJ76</f>
        <v>-0.15</v>
      </c>
      <c r="M76">
        <f>TPDDL_EOD!AI76+TPDDL_EOD!AJ76</f>
        <v>-0.1</v>
      </c>
      <c r="N76">
        <f t="shared" si="6"/>
        <v>-0.5</v>
      </c>
      <c r="O76" s="154">
        <f t="shared" si="7"/>
        <v>0.5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-0.14000000000000001</v>
      </c>
      <c r="J77">
        <f>BYPL_EOD!AI77+BYPL_EOD!AJ77</f>
        <v>-0.08</v>
      </c>
      <c r="K77">
        <f>MES_EOD!AI77+MES_EOD!AJ77</f>
        <v>-0.03</v>
      </c>
      <c r="L77">
        <f>NDMC_EOD!AI77+NDMC_EOD!AJ77</f>
        <v>-0.15</v>
      </c>
      <c r="M77">
        <f>TPDDL_EOD!AI77+TPDDL_EOD!AJ77</f>
        <v>-0.1</v>
      </c>
      <c r="N77">
        <f t="shared" si="6"/>
        <v>-0.5</v>
      </c>
      <c r="O77" s="154">
        <f t="shared" si="7"/>
        <v>0.5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-0.14000000000000001</v>
      </c>
      <c r="J78">
        <f>BYPL_EOD!AI78+BYPL_EOD!AJ78</f>
        <v>-0.08</v>
      </c>
      <c r="K78">
        <f>MES_EOD!AI78+MES_EOD!AJ78</f>
        <v>-0.03</v>
      </c>
      <c r="L78">
        <f>NDMC_EOD!AI78+NDMC_EOD!AJ78</f>
        <v>-0.15</v>
      </c>
      <c r="M78">
        <f>TPDDL_EOD!AI78+TPDDL_EOD!AJ78</f>
        <v>-0.1</v>
      </c>
      <c r="N78">
        <f t="shared" si="6"/>
        <v>-0.5</v>
      </c>
      <c r="O78" s="154">
        <f t="shared" si="7"/>
        <v>0.5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-0.14000000000000001</v>
      </c>
      <c r="J79">
        <f>BYPL_EOD!AI79+BYPL_EOD!AJ79</f>
        <v>-0.08</v>
      </c>
      <c r="K79">
        <f>MES_EOD!AI79+MES_EOD!AJ79</f>
        <v>-0.03</v>
      </c>
      <c r="L79">
        <f>NDMC_EOD!AI79+NDMC_EOD!AJ79</f>
        <v>-0.15</v>
      </c>
      <c r="M79">
        <f>TPDDL_EOD!AI79+TPDDL_EOD!AJ79</f>
        <v>-0.1</v>
      </c>
      <c r="N79">
        <f t="shared" si="6"/>
        <v>-0.5</v>
      </c>
      <c r="O79" s="154">
        <f t="shared" si="7"/>
        <v>0.5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-0.14000000000000001</v>
      </c>
      <c r="J80">
        <f>BYPL_EOD!AI80+BYPL_EOD!AJ80</f>
        <v>-0.08</v>
      </c>
      <c r="K80">
        <f>MES_EOD!AI80+MES_EOD!AJ80</f>
        <v>-0.03</v>
      </c>
      <c r="L80">
        <f>NDMC_EOD!AI80+NDMC_EOD!AJ80</f>
        <v>-0.15</v>
      </c>
      <c r="M80">
        <f>TPDDL_EOD!AI80+TPDDL_EOD!AJ80</f>
        <v>-0.1</v>
      </c>
      <c r="N80">
        <f t="shared" si="6"/>
        <v>-0.5</v>
      </c>
      <c r="O80" s="154">
        <f t="shared" si="7"/>
        <v>0.5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-0.14000000000000001</v>
      </c>
      <c r="J81">
        <f>BYPL_EOD!AI81+BYPL_EOD!AJ81</f>
        <v>-0.08</v>
      </c>
      <c r="K81">
        <f>MES_EOD!AI81+MES_EOD!AJ81</f>
        <v>-0.03</v>
      </c>
      <c r="L81">
        <f>NDMC_EOD!AI81+NDMC_EOD!AJ81</f>
        <v>-0.15</v>
      </c>
      <c r="M81">
        <f>TPDDL_EOD!AI81+TPDDL_EOD!AJ81</f>
        <v>-0.1</v>
      </c>
      <c r="N81">
        <f t="shared" si="6"/>
        <v>-0.5</v>
      </c>
      <c r="O81" s="154">
        <f t="shared" si="7"/>
        <v>0.5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-0.14000000000000001</v>
      </c>
      <c r="J82">
        <f>BYPL_EOD!AI82+BYPL_EOD!AJ82</f>
        <v>-0.08</v>
      </c>
      <c r="K82">
        <f>MES_EOD!AI82+MES_EOD!AJ82</f>
        <v>-0.03</v>
      </c>
      <c r="L82">
        <f>NDMC_EOD!AI82+NDMC_EOD!AJ82</f>
        <v>-0.15</v>
      </c>
      <c r="M82">
        <f>TPDDL_EOD!AI82+TPDDL_EOD!AJ82</f>
        <v>-0.1</v>
      </c>
      <c r="N82">
        <f t="shared" si="6"/>
        <v>-0.5</v>
      </c>
      <c r="O82" s="154">
        <f t="shared" si="7"/>
        <v>0.5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-0.14000000000000001</v>
      </c>
      <c r="J83">
        <f>BYPL_EOD!AI83+BYPL_EOD!AJ83</f>
        <v>-0.08</v>
      </c>
      <c r="K83">
        <f>MES_EOD!AI83+MES_EOD!AJ83</f>
        <v>-0.03</v>
      </c>
      <c r="L83">
        <f>NDMC_EOD!AI83+NDMC_EOD!AJ83</f>
        <v>-0.15</v>
      </c>
      <c r="M83">
        <f>TPDDL_EOD!AI83+TPDDL_EOD!AJ83</f>
        <v>-0.1</v>
      </c>
      <c r="N83">
        <f t="shared" si="6"/>
        <v>-0.5</v>
      </c>
      <c r="O83" s="154">
        <f t="shared" si="7"/>
        <v>0.5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-0.14000000000000001</v>
      </c>
      <c r="J84">
        <f>BYPL_EOD!AI84+BYPL_EOD!AJ84</f>
        <v>-0.08</v>
      </c>
      <c r="K84">
        <f>MES_EOD!AI84+MES_EOD!AJ84</f>
        <v>-0.03</v>
      </c>
      <c r="L84">
        <f>NDMC_EOD!AI84+NDMC_EOD!AJ84</f>
        <v>-0.15</v>
      </c>
      <c r="M84">
        <f>TPDDL_EOD!AI84+TPDDL_EOD!AJ84</f>
        <v>-0.1</v>
      </c>
      <c r="N84">
        <f t="shared" si="6"/>
        <v>-0.5</v>
      </c>
      <c r="O84" s="154">
        <f t="shared" si="7"/>
        <v>0.5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-0.14000000000000001</v>
      </c>
      <c r="J85">
        <f>BYPL_EOD!AI85+BYPL_EOD!AJ85</f>
        <v>-0.08</v>
      </c>
      <c r="K85">
        <f>MES_EOD!AI85+MES_EOD!AJ85</f>
        <v>-0.03</v>
      </c>
      <c r="L85">
        <f>NDMC_EOD!AI85+NDMC_EOD!AJ85</f>
        <v>-0.15</v>
      </c>
      <c r="M85">
        <f>TPDDL_EOD!AI85+TPDDL_EOD!AJ85</f>
        <v>-0.1</v>
      </c>
      <c r="N85">
        <f t="shared" si="6"/>
        <v>-0.5</v>
      </c>
      <c r="O85" s="154">
        <f t="shared" si="7"/>
        <v>0.5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-0.14000000000000001</v>
      </c>
      <c r="J86">
        <f>BYPL_EOD!AI86+BYPL_EOD!AJ86</f>
        <v>-0.08</v>
      </c>
      <c r="K86">
        <f>MES_EOD!AI86+MES_EOD!AJ86</f>
        <v>-0.03</v>
      </c>
      <c r="L86">
        <f>NDMC_EOD!AI86+NDMC_EOD!AJ86</f>
        <v>-0.15</v>
      </c>
      <c r="M86">
        <f>TPDDL_EOD!AI86+TPDDL_EOD!AJ86</f>
        <v>-0.1</v>
      </c>
      <c r="N86">
        <f t="shared" si="6"/>
        <v>-0.5</v>
      </c>
      <c r="O86" s="154">
        <f t="shared" si="7"/>
        <v>0.5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-0.14000000000000001</v>
      </c>
      <c r="J87">
        <f>BYPL_EOD!AI87+BYPL_EOD!AJ87</f>
        <v>-0.08</v>
      </c>
      <c r="K87">
        <f>MES_EOD!AI87+MES_EOD!AJ87</f>
        <v>-0.03</v>
      </c>
      <c r="L87">
        <f>NDMC_EOD!AI87+NDMC_EOD!AJ87</f>
        <v>-0.15</v>
      </c>
      <c r="M87">
        <f>TPDDL_EOD!AI87+TPDDL_EOD!AJ87</f>
        <v>-0.1</v>
      </c>
      <c r="N87">
        <f t="shared" si="6"/>
        <v>-0.5</v>
      </c>
      <c r="O87" s="154">
        <f t="shared" si="7"/>
        <v>0.5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-0.14000000000000001</v>
      </c>
      <c r="J88">
        <f>BYPL_EOD!AI88+BYPL_EOD!AJ88</f>
        <v>-0.08</v>
      </c>
      <c r="K88">
        <f>MES_EOD!AI88+MES_EOD!AJ88</f>
        <v>-0.03</v>
      </c>
      <c r="L88">
        <f>NDMC_EOD!AI88+NDMC_EOD!AJ88</f>
        <v>-0.15</v>
      </c>
      <c r="M88">
        <f>TPDDL_EOD!AI88+TPDDL_EOD!AJ88</f>
        <v>-0.1</v>
      </c>
      <c r="N88">
        <f t="shared" si="6"/>
        <v>-0.5</v>
      </c>
      <c r="O88" s="154">
        <f t="shared" si="7"/>
        <v>0.5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-0.14000000000000001</v>
      </c>
      <c r="J89">
        <f>BYPL_EOD!AI89+BYPL_EOD!AJ89</f>
        <v>-0.08</v>
      </c>
      <c r="K89">
        <f>MES_EOD!AI89+MES_EOD!AJ89</f>
        <v>-0.03</v>
      </c>
      <c r="L89">
        <f>NDMC_EOD!AI89+NDMC_EOD!AJ89</f>
        <v>-0.15</v>
      </c>
      <c r="M89">
        <f>TPDDL_EOD!AI89+TPDDL_EOD!AJ89</f>
        <v>-0.1</v>
      </c>
      <c r="N89">
        <f t="shared" si="6"/>
        <v>-0.5</v>
      </c>
      <c r="O89" s="154">
        <f t="shared" si="7"/>
        <v>0.5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-0.14000000000000001</v>
      </c>
      <c r="J90">
        <f>BYPL_EOD!AI90+BYPL_EOD!AJ90</f>
        <v>-0.08</v>
      </c>
      <c r="K90">
        <f>MES_EOD!AI90+MES_EOD!AJ90</f>
        <v>-0.03</v>
      </c>
      <c r="L90">
        <f>NDMC_EOD!AI90+NDMC_EOD!AJ90</f>
        <v>-0.15</v>
      </c>
      <c r="M90">
        <f>TPDDL_EOD!AI90+TPDDL_EOD!AJ90</f>
        <v>-0.1</v>
      </c>
      <c r="N90">
        <f t="shared" si="6"/>
        <v>-0.5</v>
      </c>
      <c r="O90" s="154">
        <f t="shared" si="7"/>
        <v>0.5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-0.14000000000000001</v>
      </c>
      <c r="J91">
        <f>BYPL_EOD!AI91+BYPL_EOD!AJ91</f>
        <v>-0.08</v>
      </c>
      <c r="K91">
        <f>MES_EOD!AI91+MES_EOD!AJ91</f>
        <v>-0.03</v>
      </c>
      <c r="L91">
        <f>NDMC_EOD!AI91+NDMC_EOD!AJ91</f>
        <v>-0.15</v>
      </c>
      <c r="M91">
        <f>TPDDL_EOD!AI91+TPDDL_EOD!AJ91</f>
        <v>-0.1</v>
      </c>
      <c r="N91">
        <f t="shared" si="6"/>
        <v>-0.5</v>
      </c>
      <c r="O91" s="154">
        <f t="shared" si="7"/>
        <v>0.5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-0.14000000000000001</v>
      </c>
      <c r="J92">
        <f>BYPL_EOD!AI92+BYPL_EOD!AJ92</f>
        <v>-0.08</v>
      </c>
      <c r="K92">
        <f>MES_EOD!AI92+MES_EOD!AJ92</f>
        <v>-0.03</v>
      </c>
      <c r="L92">
        <f>NDMC_EOD!AI92+NDMC_EOD!AJ92</f>
        <v>-0.15</v>
      </c>
      <c r="M92">
        <f>TPDDL_EOD!AI92+TPDDL_EOD!AJ92</f>
        <v>-0.1</v>
      </c>
      <c r="N92">
        <f t="shared" si="6"/>
        <v>-0.5</v>
      </c>
      <c r="O92" s="154">
        <f t="shared" si="7"/>
        <v>0.5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-0.14000000000000001</v>
      </c>
      <c r="J93">
        <f>BYPL_EOD!AI93+BYPL_EOD!AJ93</f>
        <v>-0.08</v>
      </c>
      <c r="K93">
        <f>MES_EOD!AI93+MES_EOD!AJ93</f>
        <v>-0.03</v>
      </c>
      <c r="L93">
        <f>NDMC_EOD!AI93+NDMC_EOD!AJ93</f>
        <v>-0.15</v>
      </c>
      <c r="M93">
        <f>TPDDL_EOD!AI93+TPDDL_EOD!AJ93</f>
        <v>-0.1</v>
      </c>
      <c r="N93">
        <f t="shared" si="6"/>
        <v>-0.5</v>
      </c>
      <c r="O93" s="154">
        <f t="shared" si="7"/>
        <v>0.5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-0.14000000000000001</v>
      </c>
      <c r="J94">
        <f>BYPL_EOD!AI94+BYPL_EOD!AJ94</f>
        <v>-0.08</v>
      </c>
      <c r="K94">
        <f>MES_EOD!AI94+MES_EOD!AJ94</f>
        <v>-0.03</v>
      </c>
      <c r="L94">
        <f>NDMC_EOD!AI94+NDMC_EOD!AJ94</f>
        <v>-0.15</v>
      </c>
      <c r="M94">
        <f>TPDDL_EOD!AI94+TPDDL_EOD!AJ94</f>
        <v>-0.1</v>
      </c>
      <c r="N94">
        <f t="shared" si="6"/>
        <v>-0.5</v>
      </c>
      <c r="O94" s="154">
        <f t="shared" si="7"/>
        <v>0.5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-0.14000000000000001</v>
      </c>
      <c r="J95">
        <f>BYPL_EOD!AI95+BYPL_EOD!AJ95</f>
        <v>-0.08</v>
      </c>
      <c r="K95">
        <f>MES_EOD!AI95+MES_EOD!AJ95</f>
        <v>-0.03</v>
      </c>
      <c r="L95">
        <f>NDMC_EOD!AI95+NDMC_EOD!AJ95</f>
        <v>-0.15</v>
      </c>
      <c r="M95">
        <f>TPDDL_EOD!AI95+TPDDL_EOD!AJ95</f>
        <v>-0.1</v>
      </c>
      <c r="N95">
        <f t="shared" si="6"/>
        <v>-0.5</v>
      </c>
      <c r="O95" s="154">
        <f t="shared" si="7"/>
        <v>0.5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-0.14000000000000001</v>
      </c>
      <c r="J96">
        <f>BYPL_EOD!AI96+BYPL_EOD!AJ96</f>
        <v>-0.08</v>
      </c>
      <c r="K96">
        <f>MES_EOD!AI96+MES_EOD!AJ96</f>
        <v>-0.03</v>
      </c>
      <c r="L96">
        <f>NDMC_EOD!AI96+NDMC_EOD!AJ96</f>
        <v>-0.15</v>
      </c>
      <c r="M96">
        <f>TPDDL_EOD!AI96+TPDDL_EOD!AJ96</f>
        <v>-0.1</v>
      </c>
      <c r="N96">
        <f t="shared" si="6"/>
        <v>-0.5</v>
      </c>
      <c r="O96" s="154">
        <f t="shared" si="7"/>
        <v>0.5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-0.14000000000000001</v>
      </c>
      <c r="J97">
        <f>BYPL_EOD!AI97+BYPL_EOD!AJ97</f>
        <v>-0.08</v>
      </c>
      <c r="K97">
        <f>MES_EOD!AI97+MES_EOD!AJ97</f>
        <v>-0.03</v>
      </c>
      <c r="L97">
        <f>NDMC_EOD!AI97+NDMC_EOD!AJ97</f>
        <v>-0.15</v>
      </c>
      <c r="M97">
        <f>TPDDL_EOD!AI97+TPDDL_EOD!AJ97</f>
        <v>-0.1</v>
      </c>
      <c r="N97">
        <f t="shared" si="6"/>
        <v>-0.5</v>
      </c>
      <c r="O97" s="154">
        <f t="shared" si="7"/>
        <v>0.5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-0.14000000000000001</v>
      </c>
      <c r="J98">
        <f>BYPL_EOD!AI98+BYPL_EOD!AJ98</f>
        <v>-0.08</v>
      </c>
      <c r="K98">
        <f>MES_EOD!AI98+MES_EOD!AJ98</f>
        <v>-0.03</v>
      </c>
      <c r="L98">
        <f>NDMC_EOD!AI98+NDMC_EOD!AJ98</f>
        <v>-0.15</v>
      </c>
      <c r="M98">
        <f>TPDDL_EOD!AI98+TPDDL_EOD!AJ98</f>
        <v>-0.1</v>
      </c>
      <c r="N98">
        <f t="shared" si="6"/>
        <v>-0.5</v>
      </c>
      <c r="O98" s="154">
        <f t="shared" si="7"/>
        <v>0.5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1.2E-2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3.8</v>
      </c>
      <c r="J12">
        <f>BYPL_EOD!AC12+BYPL_EOD!AD12</f>
        <v>19.78</v>
      </c>
      <c r="K12">
        <f>MES_EOD!AC12+MES_EOD!AD12</f>
        <v>0</v>
      </c>
      <c r="L12">
        <f>NDMC_EOD!AC12+NDMC_EOD!AD12</f>
        <v>1.57</v>
      </c>
      <c r="M12">
        <f>TPDDL_EOD!AC12+TPDDL_EOD!AD12</f>
        <v>9.1300000000000008</v>
      </c>
      <c r="N12">
        <f t="shared" si="0"/>
        <v>34.28</v>
      </c>
      <c r="O12" s="154">
        <f t="shared" si="1"/>
        <v>0.32000000000000028</v>
      </c>
      <c r="P12">
        <v>3.9516913978549053</v>
      </c>
      <c r="Q12">
        <v>19.78</v>
      </c>
      <c r="R12">
        <v>0</v>
      </c>
      <c r="S12">
        <v>1.5942877776474713</v>
      </c>
      <c r="T12">
        <v>9.2740208244976241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33.67</v>
      </c>
      <c r="E33">
        <f>GT!N33</f>
        <v>0</v>
      </c>
      <c r="F33">
        <f t="shared" si="4"/>
        <v>84</v>
      </c>
      <c r="G33">
        <f t="shared" si="5"/>
        <v>33.67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-0.39999999999999858</v>
      </c>
      <c r="P33">
        <v>12.768312298209569</v>
      </c>
      <c r="Q33">
        <v>6.9968770179043149</v>
      </c>
      <c r="R33">
        <v>0</v>
      </c>
      <c r="S33">
        <v>2.045697094217787</v>
      </c>
      <c r="T33">
        <v>11.859113589668331</v>
      </c>
      <c r="U33" s="156">
        <f t="shared" si="2"/>
        <v>33.67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33.67</v>
      </c>
      <c r="E34">
        <f>GT!N34</f>
        <v>0</v>
      </c>
      <c r="F34">
        <f t="shared" si="4"/>
        <v>84</v>
      </c>
      <c r="G34">
        <f t="shared" si="5"/>
        <v>33.67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-0.39999999999999858</v>
      </c>
      <c r="P34">
        <v>12.768312298209569</v>
      </c>
      <c r="Q34">
        <v>6.9968770179043149</v>
      </c>
      <c r="R34">
        <v>0</v>
      </c>
      <c r="S34">
        <v>2.045697094217787</v>
      </c>
      <c r="T34">
        <v>11.859113589668331</v>
      </c>
      <c r="U34" s="156">
        <f t="shared" si="2"/>
        <v>33.67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3.8</v>
      </c>
      <c r="J35">
        <f>BYPL_EOD!AC35+BYPL_EOD!AD35</f>
        <v>19.78</v>
      </c>
      <c r="K35">
        <f>MES_EOD!AC35+MES_EOD!AD35</f>
        <v>0</v>
      </c>
      <c r="L35">
        <f>NDMC_EOD!AC35+NDMC_EOD!AD35</f>
        <v>1.57</v>
      </c>
      <c r="M35">
        <f>TPDDL_EOD!AC35+TPDDL_EOD!AD35</f>
        <v>9.1300000000000008</v>
      </c>
      <c r="N35">
        <f t="shared" si="0"/>
        <v>34.28</v>
      </c>
      <c r="O35" s="154">
        <f t="shared" si="1"/>
        <v>0.32000000000000028</v>
      </c>
      <c r="P35">
        <v>3.9516913978549053</v>
      </c>
      <c r="Q35">
        <v>19.78</v>
      </c>
      <c r="R35">
        <v>0</v>
      </c>
      <c r="S35">
        <v>1.5942877776474713</v>
      </c>
      <c r="T35">
        <v>9.2740208244976241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12.365406713032959</v>
      </c>
      <c r="Q45">
        <v>6.7667372240701535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12.365406713032959</v>
      </c>
      <c r="Q46">
        <v>6.7667372240701535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12.365406713032959</v>
      </c>
      <c r="Q47">
        <v>6.7667372240701535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12.365406713032959</v>
      </c>
      <c r="Q48">
        <v>6.7667372240701535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12.365406713032959</v>
      </c>
      <c r="Q51">
        <v>6.7667372240701535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12.365406713032959</v>
      </c>
      <c r="Q52">
        <v>6.7667372240701535</v>
      </c>
      <c r="R52">
        <v>0</v>
      </c>
      <c r="S52">
        <v>2.084396734200181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12.365406713032959</v>
      </c>
      <c r="Q53">
        <v>6.7667372240701535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12.365406713032959</v>
      </c>
      <c r="Q54">
        <v>6.7667372240701535</v>
      </c>
      <c r="R54">
        <v>0</v>
      </c>
      <c r="S54">
        <v>2.084396734200181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12.365406713032959</v>
      </c>
      <c r="Q55">
        <v>6.7667372240701535</v>
      </c>
      <c r="R55">
        <v>0</v>
      </c>
      <c r="S55">
        <v>2.084396734200181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12.365406713032959</v>
      </c>
      <c r="Q56">
        <v>6.7667372240701535</v>
      </c>
      <c r="R56">
        <v>0</v>
      </c>
      <c r="S56">
        <v>2.084396734200181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12.365406713032959</v>
      </c>
      <c r="Q57">
        <v>6.7667372240701535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12.365406713032959</v>
      </c>
      <c r="Q58">
        <v>6.7667372240701535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12.365406713032959</v>
      </c>
      <c r="Q59">
        <v>6.7667372240701535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12.365406713032959</v>
      </c>
      <c r="Q60">
        <v>6.7667372240701535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12.365406713032959</v>
      </c>
      <c r="Q61">
        <v>6.7667372240701535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12.365406713032959</v>
      </c>
      <c r="Q62">
        <v>6.7667372240701535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12.365406713032959</v>
      </c>
      <c r="Q63">
        <v>6.7667372240701535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12.365406713032959</v>
      </c>
      <c r="Q64">
        <v>6.7667372240701535</v>
      </c>
      <c r="R64">
        <v>0</v>
      </c>
      <c r="S64">
        <v>2.084396734200181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12.365406713032959</v>
      </c>
      <c r="Q65">
        <v>6.7667372240701535</v>
      </c>
      <c r="R65">
        <v>0</v>
      </c>
      <c r="S65">
        <v>2.084396734200181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12.365406713032959</v>
      </c>
      <c r="Q66">
        <v>6.7667372240701535</v>
      </c>
      <c r="R66">
        <v>0</v>
      </c>
      <c r="S66">
        <v>2.084396734200181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12.365406713032959</v>
      </c>
      <c r="Q67">
        <v>6.7667372240701535</v>
      </c>
      <c r="R67">
        <v>0</v>
      </c>
      <c r="S67">
        <v>2.084396734200181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12.365406713032959</v>
      </c>
      <c r="Q68">
        <v>6.7667372240701535</v>
      </c>
      <c r="R68">
        <v>0</v>
      </c>
      <c r="S68">
        <v>2.084396734200181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12.365406713032959</v>
      </c>
      <c r="Q69">
        <v>6.7667372240701535</v>
      </c>
      <c r="R69">
        <v>0</v>
      </c>
      <c r="S69">
        <v>2.084396734200181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12.365406713032959</v>
      </c>
      <c r="Q70">
        <v>6.7667372240701535</v>
      </c>
      <c r="R70">
        <v>0</v>
      </c>
      <c r="S70">
        <v>2.084396734200181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12.28</v>
      </c>
      <c r="J71">
        <f>BYPL_EOD!AC71+BYPL_EOD!AD71</f>
        <v>6.72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12.365406713032959</v>
      </c>
      <c r="Q71">
        <v>6.7667372240701535</v>
      </c>
      <c r="R71">
        <v>0</v>
      </c>
      <c r="S71">
        <v>2.084396734200181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12.28</v>
      </c>
      <c r="J72">
        <f>BYPL_EOD!AC72+BYPL_EOD!AD72</f>
        <v>6.72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12.365406713032959</v>
      </c>
      <c r="Q72">
        <v>6.7667372240701535</v>
      </c>
      <c r="R72">
        <v>0</v>
      </c>
      <c r="S72">
        <v>2.084396734200181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12.28</v>
      </c>
      <c r="J73">
        <f>BYPL_EOD!AC73+BYPL_EOD!AD73</f>
        <v>6.72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12.365406713032959</v>
      </c>
      <c r="Q73">
        <v>6.7667372240701535</v>
      </c>
      <c r="R73">
        <v>0</v>
      </c>
      <c r="S73">
        <v>2.084396734200181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12.28</v>
      </c>
      <c r="J74">
        <f>BYPL_EOD!AC74+BYPL_EOD!AD74</f>
        <v>6.72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12.365406713032959</v>
      </c>
      <c r="Q74">
        <v>6.7667372240701535</v>
      </c>
      <c r="R74">
        <v>0</v>
      </c>
      <c r="S74">
        <v>2.084396734200181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12.28</v>
      </c>
      <c r="J75">
        <f>BYPL_EOD!AC75+BYPL_EOD!AD75</f>
        <v>6.72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12.476806773510734</v>
      </c>
      <c r="Q75">
        <v>6.8276988206833984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3.62</v>
      </c>
      <c r="J76">
        <f>BYPL_EOD!AC76+BYPL_EOD!AD76</f>
        <v>19.53</v>
      </c>
      <c r="K76">
        <f>MES_EOD!AC76+MES_EOD!AD76</f>
        <v>0</v>
      </c>
      <c r="L76">
        <f>NDMC_EOD!AC76+NDMC_EOD!AD76</f>
        <v>1.5</v>
      </c>
      <c r="M76">
        <f>TPDDL_EOD!AC76+TPDDL_EOD!AD76</f>
        <v>8.68</v>
      </c>
      <c r="N76">
        <f t="shared" si="6"/>
        <v>33.33</v>
      </c>
      <c r="O76" s="154">
        <f t="shared" si="7"/>
        <v>0.27000000000000313</v>
      </c>
      <c r="P76">
        <v>3.7480537123513962</v>
      </c>
      <c r="Q76">
        <v>19.53</v>
      </c>
      <c r="R76">
        <v>0</v>
      </c>
      <c r="S76">
        <v>1.5205140806297033</v>
      </c>
      <c r="T76">
        <v>8.8014322070189053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12.28</v>
      </c>
      <c r="J77">
        <f>BYPL_EOD!AC77+BYPL_EOD!AD77</f>
        <v>6.72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12.476806773510734</v>
      </c>
      <c r="Q77">
        <v>6.8276988206833984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12.28</v>
      </c>
      <c r="J78">
        <f>BYPL_EOD!AC78+BYPL_EOD!AD78</f>
        <v>6.72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12.476806773510734</v>
      </c>
      <c r="Q78">
        <v>6.8276988206833984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12.28</v>
      </c>
      <c r="J79">
        <f>BYPL_EOD!AC79+BYPL_EOD!AD79</f>
        <v>6.72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12.476806773510734</v>
      </c>
      <c r="Q79">
        <v>6.8276988206833984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12.28</v>
      </c>
      <c r="J80">
        <f>BYPL_EOD!AC80+BYPL_EOD!AD80</f>
        <v>6.72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12.476806773510734</v>
      </c>
      <c r="Q80">
        <v>6.8276988206833984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12.28</v>
      </c>
      <c r="J81">
        <f>BYPL_EOD!AC81+BYPL_EOD!AD81</f>
        <v>6.72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12.476806773510734</v>
      </c>
      <c r="Q81">
        <v>6.8276988206833984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12.28</v>
      </c>
      <c r="J82">
        <f>BYPL_EOD!AC82+BYPL_EOD!AD82</f>
        <v>6.72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12.476806773510734</v>
      </c>
      <c r="Q82">
        <v>6.8276988206833984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11.63</v>
      </c>
      <c r="J83">
        <f>BYPL_EOD!AC83+BYPL_EOD!AD83</f>
        <v>6.37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32.07</v>
      </c>
      <c r="O83" s="154">
        <f t="shared" si="7"/>
        <v>0.53000000000000114</v>
      </c>
      <c r="P83">
        <v>11.822201434362334</v>
      </c>
      <c r="Q83">
        <v>6.475272840661054</v>
      </c>
      <c r="R83">
        <v>0</v>
      </c>
      <c r="S83">
        <v>2.1042095416276894</v>
      </c>
      <c r="T83">
        <v>12.198316183348926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11.63</v>
      </c>
      <c r="J84">
        <f>BYPL_EOD!AC84+BYPL_EOD!AD84</f>
        <v>6.37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32.07</v>
      </c>
      <c r="O84" s="154">
        <f t="shared" si="7"/>
        <v>0.53000000000000114</v>
      </c>
      <c r="P84">
        <v>11.822201434362334</v>
      </c>
      <c r="Q84">
        <v>6.475272840661054</v>
      </c>
      <c r="R84">
        <v>0</v>
      </c>
      <c r="S84">
        <v>2.1042095416276894</v>
      </c>
      <c r="T84">
        <v>12.198316183348926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11.63</v>
      </c>
      <c r="J85">
        <f>BYPL_EOD!AC85+BYPL_EOD!AD85</f>
        <v>6.37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32.07</v>
      </c>
      <c r="O85" s="154">
        <f t="shared" si="7"/>
        <v>0.53000000000000114</v>
      </c>
      <c r="P85">
        <v>11.822201434362334</v>
      </c>
      <c r="Q85">
        <v>6.475272840661054</v>
      </c>
      <c r="R85">
        <v>0</v>
      </c>
      <c r="S85">
        <v>2.1042095416276894</v>
      </c>
      <c r="T85">
        <v>12.198316183348926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11.63</v>
      </c>
      <c r="J86">
        <f>BYPL_EOD!AC86+BYPL_EOD!AD86</f>
        <v>6.37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32.07</v>
      </c>
      <c r="O86" s="154">
        <f t="shared" si="7"/>
        <v>0.53000000000000114</v>
      </c>
      <c r="P86">
        <v>11.822201434362334</v>
      </c>
      <c r="Q86">
        <v>6.475272840661054</v>
      </c>
      <c r="R86">
        <v>0</v>
      </c>
      <c r="S86">
        <v>2.1042095416276894</v>
      </c>
      <c r="T86">
        <v>12.198316183348926</v>
      </c>
      <c r="U86" s="156">
        <f t="shared" si="8"/>
        <v>32.600000000000009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11.63</v>
      </c>
      <c r="J87">
        <f>BYPL_EOD!AC87+BYPL_EOD!AD87</f>
        <v>6.37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32.07</v>
      </c>
      <c r="O87" s="154">
        <f t="shared" si="7"/>
        <v>0.53000000000000114</v>
      </c>
      <c r="P87">
        <v>11.822201434362334</v>
      </c>
      <c r="Q87">
        <v>6.475272840661054</v>
      </c>
      <c r="R87">
        <v>0</v>
      </c>
      <c r="S87">
        <v>2.1042095416276894</v>
      </c>
      <c r="T87">
        <v>12.198316183348926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11.63</v>
      </c>
      <c r="J88">
        <f>BYPL_EOD!AC88+BYPL_EOD!AD88</f>
        <v>6.37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32.07</v>
      </c>
      <c r="O88" s="154">
        <f t="shared" si="7"/>
        <v>0.53000000000000114</v>
      </c>
      <c r="P88">
        <v>11.822201434362334</v>
      </c>
      <c r="Q88">
        <v>6.475272840661054</v>
      </c>
      <c r="R88">
        <v>0</v>
      </c>
      <c r="S88">
        <v>2.1042095416276894</v>
      </c>
      <c r="T88">
        <v>12.198316183348926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11.63</v>
      </c>
      <c r="J89">
        <f>BYPL_EOD!AC89+BYPL_EOD!AD89</f>
        <v>6.37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32.07</v>
      </c>
      <c r="O89" s="154">
        <f t="shared" si="7"/>
        <v>0.53000000000000114</v>
      </c>
      <c r="P89">
        <v>11.822201434362334</v>
      </c>
      <c r="Q89">
        <v>6.475272840661054</v>
      </c>
      <c r="R89">
        <v>0</v>
      </c>
      <c r="S89">
        <v>2.1042095416276894</v>
      </c>
      <c r="T89">
        <v>12.198316183348926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11.63</v>
      </c>
      <c r="J90">
        <f>BYPL_EOD!AC90+BYPL_EOD!AD90</f>
        <v>6.37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32.07</v>
      </c>
      <c r="O90" s="154">
        <f t="shared" si="7"/>
        <v>0.53000000000000114</v>
      </c>
      <c r="P90">
        <v>11.822201434362334</v>
      </c>
      <c r="Q90">
        <v>6.475272840661054</v>
      </c>
      <c r="R90">
        <v>0</v>
      </c>
      <c r="S90">
        <v>2.1042095416276894</v>
      </c>
      <c r="T90">
        <v>12.198316183348926</v>
      </c>
      <c r="U90" s="156">
        <f t="shared" si="8"/>
        <v>32.600000000000009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11.63</v>
      </c>
      <c r="J91">
        <f>BYPL_EOD!AC91+BYPL_EOD!AD91</f>
        <v>6.37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32.07</v>
      </c>
      <c r="O91" s="154">
        <f t="shared" si="7"/>
        <v>0.53000000000000114</v>
      </c>
      <c r="P91">
        <v>11.822201434362334</v>
      </c>
      <c r="Q91">
        <v>6.475272840661054</v>
      </c>
      <c r="R91">
        <v>0</v>
      </c>
      <c r="S91">
        <v>2.1042095416276894</v>
      </c>
      <c r="T91">
        <v>12.198316183348926</v>
      </c>
      <c r="U91" s="156">
        <f t="shared" si="8"/>
        <v>32.600000000000009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11.63</v>
      </c>
      <c r="J92">
        <f>BYPL_EOD!AC92+BYPL_EOD!AD92</f>
        <v>6.37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32.07</v>
      </c>
      <c r="O92" s="154">
        <f t="shared" si="7"/>
        <v>0.53000000000000114</v>
      </c>
      <c r="P92">
        <v>11.822201434362334</v>
      </c>
      <c r="Q92">
        <v>6.475272840661054</v>
      </c>
      <c r="R92">
        <v>0</v>
      </c>
      <c r="S92">
        <v>2.1042095416276894</v>
      </c>
      <c r="T92">
        <v>12.198316183348926</v>
      </c>
      <c r="U92" s="156">
        <f t="shared" si="8"/>
        <v>32.600000000000009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11.63</v>
      </c>
      <c r="J93">
        <f>BYPL_EOD!AC93+BYPL_EOD!AD93</f>
        <v>6.37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32.07</v>
      </c>
      <c r="O93" s="154">
        <f t="shared" si="7"/>
        <v>0.53000000000000114</v>
      </c>
      <c r="P93">
        <v>11.822201434362334</v>
      </c>
      <c r="Q93">
        <v>6.475272840661054</v>
      </c>
      <c r="R93">
        <v>0</v>
      </c>
      <c r="S93">
        <v>2.1042095416276894</v>
      </c>
      <c r="T93">
        <v>12.198316183348926</v>
      </c>
      <c r="U93" s="156">
        <f t="shared" si="8"/>
        <v>32.600000000000009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11.63</v>
      </c>
      <c r="J94">
        <f>BYPL_EOD!AC94+BYPL_EOD!AD94</f>
        <v>6.37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32.07</v>
      </c>
      <c r="O94" s="154">
        <f t="shared" si="7"/>
        <v>0.53000000000000114</v>
      </c>
      <c r="P94">
        <v>11.822201434362334</v>
      </c>
      <c r="Q94">
        <v>6.475272840661054</v>
      </c>
      <c r="R94">
        <v>0</v>
      </c>
      <c r="S94">
        <v>2.1042095416276894</v>
      </c>
      <c r="T94">
        <v>12.198316183348926</v>
      </c>
      <c r="U94" s="156">
        <f t="shared" si="8"/>
        <v>32.600000000000009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11.63</v>
      </c>
      <c r="J95">
        <f>BYPL_EOD!AC95+BYPL_EOD!AD95</f>
        <v>6.37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32.07</v>
      </c>
      <c r="O95" s="154">
        <f t="shared" si="7"/>
        <v>0.53000000000000114</v>
      </c>
      <c r="P95">
        <v>11.822201434362334</v>
      </c>
      <c r="Q95">
        <v>6.475272840661054</v>
      </c>
      <c r="R95">
        <v>0</v>
      </c>
      <c r="S95">
        <v>2.1042095416276894</v>
      </c>
      <c r="T95">
        <v>12.198316183348926</v>
      </c>
      <c r="U95" s="156">
        <f t="shared" si="8"/>
        <v>32.600000000000009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11.63</v>
      </c>
      <c r="J96">
        <f>BYPL_EOD!AC96+BYPL_EOD!AD96</f>
        <v>6.37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32.07</v>
      </c>
      <c r="O96" s="154">
        <f t="shared" si="7"/>
        <v>0.53000000000000114</v>
      </c>
      <c r="P96">
        <v>11.822201434362334</v>
      </c>
      <c r="Q96">
        <v>6.475272840661054</v>
      </c>
      <c r="R96">
        <v>0</v>
      </c>
      <c r="S96">
        <v>2.1042095416276894</v>
      </c>
      <c r="T96">
        <v>12.198316183348926</v>
      </c>
      <c r="U96" s="156">
        <f t="shared" si="8"/>
        <v>32.600000000000009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11.63</v>
      </c>
      <c r="J97">
        <f>BYPL_EOD!AC97+BYPL_EOD!AD97</f>
        <v>6.37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32.07</v>
      </c>
      <c r="O97" s="154">
        <f t="shared" si="7"/>
        <v>0.53000000000000114</v>
      </c>
      <c r="P97">
        <v>11.822201434362334</v>
      </c>
      <c r="Q97">
        <v>6.475272840661054</v>
      </c>
      <c r="R97">
        <v>0</v>
      </c>
      <c r="S97">
        <v>2.1042095416276894</v>
      </c>
      <c r="T97">
        <v>12.198316183348926</v>
      </c>
      <c r="U97" s="156">
        <f t="shared" si="8"/>
        <v>32.600000000000009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11.63</v>
      </c>
      <c r="J98">
        <f>BYPL_EOD!AC98+BYPL_EOD!AD98</f>
        <v>6.37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32.07</v>
      </c>
      <c r="O98" s="154">
        <f t="shared" si="7"/>
        <v>0.53000000000000114</v>
      </c>
      <c r="P98">
        <v>11.822201434362334</v>
      </c>
      <c r="Q98">
        <v>6.475272840661054</v>
      </c>
      <c r="R98">
        <v>0</v>
      </c>
      <c r="S98">
        <v>2.1042095416276894</v>
      </c>
      <c r="T98">
        <v>12.198316183348926</v>
      </c>
      <c r="U98" s="156">
        <f t="shared" si="8"/>
        <v>32.600000000000009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0.80973499999999976</v>
      </c>
      <c r="E99" s="156">
        <f t="shared" si="12"/>
        <v>0</v>
      </c>
      <c r="F99" s="156">
        <f t="shared" si="12"/>
        <v>2.016</v>
      </c>
      <c r="G99" s="156">
        <f t="shared" si="12"/>
        <v>0.80973499999999976</v>
      </c>
      <c r="H99" s="156"/>
      <c r="I99" s="156">
        <f t="shared" si="12"/>
        <v>0.29211500000000012</v>
      </c>
      <c r="J99" s="156">
        <f t="shared" si="12"/>
        <v>0.17321250000000027</v>
      </c>
      <c r="K99" s="156">
        <f t="shared" si="12"/>
        <v>0</v>
      </c>
      <c r="L99" s="156">
        <f t="shared" si="12"/>
        <v>4.9287499999999894E-2</v>
      </c>
      <c r="M99" s="156">
        <f t="shared" si="12"/>
        <v>0.28573500000000002</v>
      </c>
      <c r="N99" s="156">
        <f t="shared" si="12"/>
        <v>0.80035000000000101</v>
      </c>
      <c r="O99" s="156">
        <f t="shared" si="12"/>
        <v>9.3849999999999888E-3</v>
      </c>
      <c r="P99" s="156">
        <f t="shared" si="12"/>
        <v>0.29563950349673307</v>
      </c>
      <c r="Q99" s="156">
        <f t="shared" si="12"/>
        <v>0.1750838291705904</v>
      </c>
      <c r="R99" s="156">
        <f t="shared" si="12"/>
        <v>0</v>
      </c>
      <c r="S99" s="156">
        <f t="shared" si="12"/>
        <v>4.987406308215539E-2</v>
      </c>
      <c r="T99" s="156">
        <f t="shared" si="12"/>
        <v>0.28913760425052065</v>
      </c>
      <c r="U99" s="156">
        <f t="shared" si="12"/>
        <v>0.80973499999999976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220.65999999999997</v>
      </c>
      <c r="E3">
        <f>BAWANA!AM3</f>
        <v>0</v>
      </c>
      <c r="F3">
        <f>(B3+C3)*0.8</f>
        <v>256</v>
      </c>
      <c r="G3">
        <f>(D3+E3)</f>
        <v>220.65999999999997</v>
      </c>
      <c r="H3" s="154"/>
      <c r="I3">
        <f>BRPL_EOD!AK3+BRPL_EOD!AL3</f>
        <v>99.62</v>
      </c>
      <c r="J3">
        <f>BYPL_EOD!AK3+BYPL_EOD!AL3</f>
        <v>44.4</v>
      </c>
      <c r="K3">
        <f>MES_EOD!AK3+MES_EOD!AL3</f>
        <v>5</v>
      </c>
      <c r="L3">
        <f>NDMC_EOD!AK3+NDMC_EOD!AL3</f>
        <v>18.010000000000002</v>
      </c>
      <c r="M3">
        <f>TPDDL_EOD!AK3+TPDDL_EOD!AL3</f>
        <v>53.65</v>
      </c>
      <c r="N3">
        <f t="shared" ref="N3:N66" si="0">SUM(I3:M3)</f>
        <v>220.68</v>
      </c>
      <c r="O3" s="154">
        <f t="shared" ref="O3:O66" si="1">G3-N3</f>
        <v>-2.0000000000038654E-2</v>
      </c>
      <c r="P3">
        <v>99.61097154250497</v>
      </c>
      <c r="Q3">
        <v>44.395976073953229</v>
      </c>
      <c r="R3">
        <v>4.9995468551749127</v>
      </c>
      <c r="S3">
        <v>18.008367772340037</v>
      </c>
      <c r="T3">
        <v>53.645137756026813</v>
      </c>
      <c r="U3" s="156">
        <f t="shared" ref="U3:U66" si="2">SUM(P3:T3)</f>
        <v>220.65999999999997</v>
      </c>
      <c r="V3" s="154">
        <f t="shared" ref="V3:V66" si="3">G3-U3</f>
        <v>0</v>
      </c>
      <c r="Y3">
        <f>BAWANA!AW3+BAWANA!AX3</f>
        <v>24.67</v>
      </c>
      <c r="Z3">
        <f>BAWANA!BD3+BAWANA!BE3</f>
        <v>24.67</v>
      </c>
      <c r="AA3">
        <f>BAWANA!X3+BAWANA!Y3</f>
        <v>24.67</v>
      </c>
      <c r="AB3">
        <f>BAWANA!AE3+BAWANA!AF3</f>
        <v>24.67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220.65999999999997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220.65999999999997</v>
      </c>
      <c r="H4" s="154"/>
      <c r="I4">
        <f>BRPL_EOD!AK4+BRPL_EOD!AL4</f>
        <v>99.62</v>
      </c>
      <c r="J4">
        <f>BYPL_EOD!AK4+BYPL_EOD!AL4</f>
        <v>44.4</v>
      </c>
      <c r="K4">
        <f>MES_EOD!AK4+MES_EOD!AL4</f>
        <v>5</v>
      </c>
      <c r="L4">
        <f>NDMC_EOD!AK4+NDMC_EOD!AL4</f>
        <v>18.010000000000002</v>
      </c>
      <c r="M4">
        <f>TPDDL_EOD!AK4+TPDDL_EOD!AL4</f>
        <v>53.65</v>
      </c>
      <c r="N4">
        <f t="shared" si="0"/>
        <v>220.68</v>
      </c>
      <c r="O4" s="154">
        <f t="shared" si="1"/>
        <v>-2.0000000000038654E-2</v>
      </c>
      <c r="P4">
        <v>99.61097154250497</v>
      </c>
      <c r="Q4">
        <v>44.395976073953229</v>
      </c>
      <c r="R4">
        <v>4.9995468551749127</v>
      </c>
      <c r="S4">
        <v>18.008367772340037</v>
      </c>
      <c r="T4">
        <v>53.645137756026813</v>
      </c>
      <c r="U4" s="156">
        <f t="shared" si="2"/>
        <v>220.65999999999997</v>
      </c>
      <c r="V4" s="154">
        <f t="shared" si="3"/>
        <v>0</v>
      </c>
      <c r="Y4">
        <f>BAWANA!AW4+BAWANA!AX4</f>
        <v>24.67</v>
      </c>
      <c r="Z4">
        <f>BAWANA!BD4+BAWANA!BE4</f>
        <v>24.67</v>
      </c>
      <c r="AA4">
        <f>BAWANA!X4+BAWANA!Y4</f>
        <v>24.67</v>
      </c>
      <c r="AB4">
        <f>BAWANA!AE4+BAWANA!AF4</f>
        <v>24.67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220.65999999999997</v>
      </c>
      <c r="E5">
        <f>BAWANA!AM5</f>
        <v>0</v>
      </c>
      <c r="F5">
        <f t="shared" si="4"/>
        <v>256</v>
      </c>
      <c r="G5">
        <f t="shared" si="5"/>
        <v>220.65999999999997</v>
      </c>
      <c r="H5" s="154"/>
      <c r="I5">
        <f>BRPL_EOD!AK5+BRPL_EOD!AL5</f>
        <v>99.62</v>
      </c>
      <c r="J5">
        <f>BYPL_EOD!AK5+BYPL_EOD!AL5</f>
        <v>44.4</v>
      </c>
      <c r="K5">
        <f>MES_EOD!AK5+MES_EOD!AL5</f>
        <v>5</v>
      </c>
      <c r="L5">
        <f>NDMC_EOD!AK5+NDMC_EOD!AL5</f>
        <v>18.010000000000002</v>
      </c>
      <c r="M5">
        <f>TPDDL_EOD!AK5+TPDDL_EOD!AL5</f>
        <v>53.65</v>
      </c>
      <c r="N5">
        <f t="shared" si="0"/>
        <v>220.68</v>
      </c>
      <c r="O5" s="154">
        <f t="shared" si="1"/>
        <v>-2.0000000000038654E-2</v>
      </c>
      <c r="P5">
        <v>99.61097154250497</v>
      </c>
      <c r="Q5">
        <v>44.395976073953229</v>
      </c>
      <c r="R5">
        <v>4.9995468551749127</v>
      </c>
      <c r="S5">
        <v>18.008367772340037</v>
      </c>
      <c r="T5">
        <v>53.645137756026813</v>
      </c>
      <c r="U5" s="156">
        <f t="shared" si="2"/>
        <v>220.65999999999997</v>
      </c>
      <c r="V5" s="154">
        <f t="shared" si="3"/>
        <v>0</v>
      </c>
      <c r="Y5">
        <f>BAWANA!AW5+BAWANA!AX5</f>
        <v>24.67</v>
      </c>
      <c r="Z5">
        <f>BAWANA!BD5+BAWANA!BE5</f>
        <v>24.67</v>
      </c>
      <c r="AA5">
        <f>BAWANA!X5+BAWANA!Y5</f>
        <v>24.67</v>
      </c>
      <c r="AB5">
        <f>BAWANA!AE5+BAWANA!AF5</f>
        <v>24.67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220.65999999999997</v>
      </c>
      <c r="E6">
        <f>BAWANA!AM6</f>
        <v>0</v>
      </c>
      <c r="F6">
        <f t="shared" si="4"/>
        <v>256</v>
      </c>
      <c r="G6">
        <f t="shared" si="5"/>
        <v>220.65999999999997</v>
      </c>
      <c r="H6" s="154"/>
      <c r="I6">
        <f>BRPL_EOD!AK6+BRPL_EOD!AL6</f>
        <v>99.62</v>
      </c>
      <c r="J6">
        <f>BYPL_EOD!AK6+BYPL_EOD!AL6</f>
        <v>44.4</v>
      </c>
      <c r="K6">
        <f>MES_EOD!AK6+MES_EOD!AL6</f>
        <v>5</v>
      </c>
      <c r="L6">
        <f>NDMC_EOD!AK6+NDMC_EOD!AL6</f>
        <v>18.010000000000002</v>
      </c>
      <c r="M6">
        <f>TPDDL_EOD!AK6+TPDDL_EOD!AL6</f>
        <v>53.65</v>
      </c>
      <c r="N6">
        <f t="shared" si="0"/>
        <v>220.68</v>
      </c>
      <c r="O6" s="154">
        <f t="shared" si="1"/>
        <v>-2.0000000000038654E-2</v>
      </c>
      <c r="P6">
        <v>99.61097154250497</v>
      </c>
      <c r="Q6">
        <v>44.395976073953229</v>
      </c>
      <c r="R6">
        <v>4.9995468551749127</v>
      </c>
      <c r="S6">
        <v>18.008367772340037</v>
      </c>
      <c r="T6">
        <v>53.645137756026813</v>
      </c>
      <c r="U6" s="156">
        <f t="shared" si="2"/>
        <v>220.65999999999997</v>
      </c>
      <c r="V6" s="154">
        <f t="shared" si="3"/>
        <v>0</v>
      </c>
      <c r="Y6">
        <f>BAWANA!AW6+BAWANA!AX6</f>
        <v>24.67</v>
      </c>
      <c r="Z6">
        <f>BAWANA!BD6+BAWANA!BE6</f>
        <v>24.67</v>
      </c>
      <c r="AA6">
        <f>BAWANA!X6+BAWANA!Y6</f>
        <v>24.67</v>
      </c>
      <c r="AB6">
        <f>BAWANA!AE6+BAWANA!AF6</f>
        <v>24.67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220.65999999999997</v>
      </c>
      <c r="E7">
        <f>BAWANA!AM7</f>
        <v>0</v>
      </c>
      <c r="F7">
        <f t="shared" si="4"/>
        <v>256</v>
      </c>
      <c r="G7">
        <f t="shared" si="5"/>
        <v>220.65999999999997</v>
      </c>
      <c r="H7" s="154"/>
      <c r="I7">
        <f>BRPL_EOD!AK7+BRPL_EOD!AL7</f>
        <v>99.62</v>
      </c>
      <c r="J7">
        <f>BYPL_EOD!AK7+BYPL_EOD!AL7</f>
        <v>44.4</v>
      </c>
      <c r="K7">
        <f>MES_EOD!AK7+MES_EOD!AL7</f>
        <v>5</v>
      </c>
      <c r="L7">
        <f>NDMC_EOD!AK7+NDMC_EOD!AL7</f>
        <v>18.010000000000002</v>
      </c>
      <c r="M7">
        <f>TPDDL_EOD!AK7+TPDDL_EOD!AL7</f>
        <v>53.65</v>
      </c>
      <c r="N7">
        <f t="shared" si="0"/>
        <v>220.68</v>
      </c>
      <c r="O7" s="154">
        <f t="shared" si="1"/>
        <v>-2.0000000000038654E-2</v>
      </c>
      <c r="P7">
        <v>99.61097154250497</v>
      </c>
      <c r="Q7">
        <v>44.395976073953229</v>
      </c>
      <c r="R7">
        <v>4.9995468551749127</v>
      </c>
      <c r="S7">
        <v>18.008367772340037</v>
      </c>
      <c r="T7">
        <v>53.645137756026813</v>
      </c>
      <c r="U7" s="156">
        <f t="shared" si="2"/>
        <v>220.65999999999997</v>
      </c>
      <c r="V7" s="154">
        <f t="shared" si="3"/>
        <v>0</v>
      </c>
      <c r="Y7">
        <f>BAWANA!AW7+BAWANA!AX7</f>
        <v>24.67</v>
      </c>
      <c r="Z7">
        <f>BAWANA!BD7+BAWANA!BE7</f>
        <v>24.67</v>
      </c>
      <c r="AA7">
        <f>BAWANA!X7+BAWANA!Y7</f>
        <v>24.67</v>
      </c>
      <c r="AB7">
        <f>BAWANA!AE7+BAWANA!AF7</f>
        <v>24.67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220.65999999999997</v>
      </c>
      <c r="E8">
        <f>BAWANA!AM8</f>
        <v>0</v>
      </c>
      <c r="F8">
        <f t="shared" si="4"/>
        <v>256</v>
      </c>
      <c r="G8">
        <f t="shared" si="5"/>
        <v>220.65999999999997</v>
      </c>
      <c r="H8" s="154"/>
      <c r="I8">
        <f>BRPL_EOD!AK8+BRPL_EOD!AL8</f>
        <v>99.62</v>
      </c>
      <c r="J8">
        <f>BYPL_EOD!AK8+BYPL_EOD!AL8</f>
        <v>44.4</v>
      </c>
      <c r="K8">
        <f>MES_EOD!AK8+MES_EOD!AL8</f>
        <v>5</v>
      </c>
      <c r="L8">
        <f>NDMC_EOD!AK8+NDMC_EOD!AL8</f>
        <v>18.010000000000002</v>
      </c>
      <c r="M8">
        <f>TPDDL_EOD!AK8+TPDDL_EOD!AL8</f>
        <v>53.65</v>
      </c>
      <c r="N8">
        <f t="shared" si="0"/>
        <v>220.68</v>
      </c>
      <c r="O8" s="154">
        <f t="shared" si="1"/>
        <v>-2.0000000000038654E-2</v>
      </c>
      <c r="P8">
        <v>99.61097154250497</v>
      </c>
      <c r="Q8">
        <v>44.395976073953229</v>
      </c>
      <c r="R8">
        <v>4.9995468551749127</v>
      </c>
      <c r="S8">
        <v>18.008367772340037</v>
      </c>
      <c r="T8">
        <v>53.645137756026813</v>
      </c>
      <c r="U8" s="156">
        <f t="shared" si="2"/>
        <v>220.65999999999997</v>
      </c>
      <c r="V8" s="154">
        <f t="shared" si="3"/>
        <v>0</v>
      </c>
      <c r="Y8">
        <f>BAWANA!AW8+BAWANA!AX8</f>
        <v>24.67</v>
      </c>
      <c r="Z8">
        <f>BAWANA!BD8+BAWANA!BE8</f>
        <v>24.67</v>
      </c>
      <c r="AA8">
        <f>BAWANA!X8+BAWANA!Y8</f>
        <v>24.67</v>
      </c>
      <c r="AB8">
        <f>BAWANA!AE8+BAWANA!AF8</f>
        <v>24.67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220.65999999999997</v>
      </c>
      <c r="E9">
        <f>BAWANA!AM9</f>
        <v>0</v>
      </c>
      <c r="F9">
        <f t="shared" si="4"/>
        <v>256</v>
      </c>
      <c r="G9">
        <f t="shared" si="5"/>
        <v>220.65999999999997</v>
      </c>
      <c r="H9" s="154"/>
      <c r="I9">
        <f>BRPL_EOD!AK9+BRPL_EOD!AL9</f>
        <v>99.62</v>
      </c>
      <c r="J9">
        <f>BYPL_EOD!AK9+BYPL_EOD!AL9</f>
        <v>44.4</v>
      </c>
      <c r="K9">
        <f>MES_EOD!AK9+MES_EOD!AL9</f>
        <v>5</v>
      </c>
      <c r="L9">
        <f>NDMC_EOD!AK9+NDMC_EOD!AL9</f>
        <v>18.010000000000002</v>
      </c>
      <c r="M9">
        <f>TPDDL_EOD!AK9+TPDDL_EOD!AL9</f>
        <v>53.65</v>
      </c>
      <c r="N9">
        <f t="shared" si="0"/>
        <v>220.68</v>
      </c>
      <c r="O9" s="154">
        <f t="shared" si="1"/>
        <v>-2.0000000000038654E-2</v>
      </c>
      <c r="P9">
        <v>99.61097154250497</v>
      </c>
      <c r="Q9">
        <v>44.395976073953229</v>
      </c>
      <c r="R9">
        <v>4.9995468551749127</v>
      </c>
      <c r="S9">
        <v>18.008367772340037</v>
      </c>
      <c r="T9">
        <v>53.645137756026813</v>
      </c>
      <c r="U9" s="156">
        <f t="shared" si="2"/>
        <v>220.65999999999997</v>
      </c>
      <c r="V9" s="154">
        <f t="shared" si="3"/>
        <v>0</v>
      </c>
      <c r="Y9">
        <f>BAWANA!AW9+BAWANA!AX9</f>
        <v>24.67</v>
      </c>
      <c r="Z9">
        <f>BAWANA!BD9+BAWANA!BE9</f>
        <v>24.67</v>
      </c>
      <c r="AA9">
        <f>BAWANA!X9+BAWANA!Y9</f>
        <v>24.67</v>
      </c>
      <c r="AB9">
        <f>BAWANA!AE9+BAWANA!AF9</f>
        <v>24.67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220.65999999999997</v>
      </c>
      <c r="E10">
        <f>BAWANA!AM10</f>
        <v>0</v>
      </c>
      <c r="F10">
        <f t="shared" si="4"/>
        <v>256</v>
      </c>
      <c r="G10">
        <f t="shared" si="5"/>
        <v>220.65999999999997</v>
      </c>
      <c r="H10" s="154"/>
      <c r="I10">
        <f>BRPL_EOD!AK10+BRPL_EOD!AL10</f>
        <v>99.62</v>
      </c>
      <c r="J10">
        <f>BYPL_EOD!AK10+BYPL_EOD!AL10</f>
        <v>44.4</v>
      </c>
      <c r="K10">
        <f>MES_EOD!AK10+MES_EOD!AL10</f>
        <v>5</v>
      </c>
      <c r="L10">
        <f>NDMC_EOD!AK10+NDMC_EOD!AL10</f>
        <v>18.010000000000002</v>
      </c>
      <c r="M10">
        <f>TPDDL_EOD!AK10+TPDDL_EOD!AL10</f>
        <v>53.65</v>
      </c>
      <c r="N10">
        <f t="shared" si="0"/>
        <v>220.68</v>
      </c>
      <c r="O10" s="154">
        <f t="shared" si="1"/>
        <v>-2.0000000000038654E-2</v>
      </c>
      <c r="P10">
        <v>99.61097154250497</v>
      </c>
      <c r="Q10">
        <v>44.395976073953229</v>
      </c>
      <c r="R10">
        <v>4.9995468551749127</v>
      </c>
      <c r="S10">
        <v>18.008367772340037</v>
      </c>
      <c r="T10">
        <v>53.645137756026813</v>
      </c>
      <c r="U10" s="156">
        <f t="shared" si="2"/>
        <v>220.65999999999997</v>
      </c>
      <c r="V10" s="154">
        <f t="shared" si="3"/>
        <v>0</v>
      </c>
      <c r="Y10">
        <f>BAWANA!AW10+BAWANA!AX10</f>
        <v>24.67</v>
      </c>
      <c r="Z10">
        <f>BAWANA!BD10+BAWANA!BE10</f>
        <v>24.67</v>
      </c>
      <c r="AA10">
        <f>BAWANA!X10+BAWANA!Y10</f>
        <v>24.67</v>
      </c>
      <c r="AB10">
        <f>BAWANA!AE10+BAWANA!AF10</f>
        <v>24.67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220.65999999999997</v>
      </c>
      <c r="E11">
        <f>BAWANA!AM11</f>
        <v>0</v>
      </c>
      <c r="F11">
        <f t="shared" si="4"/>
        <v>256</v>
      </c>
      <c r="G11">
        <f t="shared" si="5"/>
        <v>220.65999999999997</v>
      </c>
      <c r="H11" s="154"/>
      <c r="I11">
        <f>BRPL_EOD!AK11+BRPL_EOD!AL11</f>
        <v>99.62</v>
      </c>
      <c r="J11">
        <f>BYPL_EOD!AK11+BYPL_EOD!AL11</f>
        <v>44.4</v>
      </c>
      <c r="K11">
        <f>MES_EOD!AK11+MES_EOD!AL11</f>
        <v>5</v>
      </c>
      <c r="L11">
        <f>NDMC_EOD!AK11+NDMC_EOD!AL11</f>
        <v>18.010000000000002</v>
      </c>
      <c r="M11">
        <f>TPDDL_EOD!AK11+TPDDL_EOD!AL11</f>
        <v>53.65</v>
      </c>
      <c r="N11">
        <f t="shared" si="0"/>
        <v>220.68</v>
      </c>
      <c r="O11" s="154">
        <f t="shared" si="1"/>
        <v>-2.0000000000038654E-2</v>
      </c>
      <c r="P11">
        <v>99.61097154250497</v>
      </c>
      <c r="Q11">
        <v>44.395976073953229</v>
      </c>
      <c r="R11">
        <v>4.9995468551749127</v>
      </c>
      <c r="S11">
        <v>18.008367772340037</v>
      </c>
      <c r="T11">
        <v>53.645137756026813</v>
      </c>
      <c r="U11" s="156">
        <f t="shared" si="2"/>
        <v>220.65999999999997</v>
      </c>
      <c r="V11" s="154">
        <f t="shared" si="3"/>
        <v>0</v>
      </c>
      <c r="Y11">
        <f>BAWANA!AW11+BAWANA!AX11</f>
        <v>24.67</v>
      </c>
      <c r="Z11">
        <f>BAWANA!BD11+BAWANA!BE11</f>
        <v>24.67</v>
      </c>
      <c r="AA11">
        <f>BAWANA!X11+BAWANA!Y11</f>
        <v>24.67</v>
      </c>
      <c r="AB11">
        <f>BAWANA!AE11+BAWANA!AF11</f>
        <v>24.67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220.65999999999997</v>
      </c>
      <c r="E12">
        <f>BAWANA!AM12</f>
        <v>0</v>
      </c>
      <c r="F12">
        <f t="shared" si="4"/>
        <v>256</v>
      </c>
      <c r="G12">
        <f t="shared" si="5"/>
        <v>220.65999999999997</v>
      </c>
      <c r="H12" s="154"/>
      <c r="I12">
        <f>BRPL_EOD!AK12+BRPL_EOD!AL12</f>
        <v>99.62</v>
      </c>
      <c r="J12">
        <f>BYPL_EOD!AK12+BYPL_EOD!AL12</f>
        <v>44.4</v>
      </c>
      <c r="K12">
        <f>MES_EOD!AK12+MES_EOD!AL12</f>
        <v>5</v>
      </c>
      <c r="L12">
        <f>NDMC_EOD!AK12+NDMC_EOD!AL12</f>
        <v>18.010000000000002</v>
      </c>
      <c r="M12">
        <f>TPDDL_EOD!AK12+TPDDL_EOD!AL12</f>
        <v>53.65</v>
      </c>
      <c r="N12">
        <f t="shared" si="0"/>
        <v>220.68</v>
      </c>
      <c r="O12" s="154">
        <f t="shared" si="1"/>
        <v>-2.0000000000038654E-2</v>
      </c>
      <c r="P12">
        <v>99.61097154250497</v>
      </c>
      <c r="Q12">
        <v>44.395976073953229</v>
      </c>
      <c r="R12">
        <v>4.9995468551749127</v>
      </c>
      <c r="S12">
        <v>18.008367772340037</v>
      </c>
      <c r="T12">
        <v>53.645137756026813</v>
      </c>
      <c r="U12" s="156">
        <f t="shared" si="2"/>
        <v>220.65999999999997</v>
      </c>
      <c r="V12" s="154">
        <f t="shared" si="3"/>
        <v>0</v>
      </c>
      <c r="Y12">
        <f>BAWANA!AW12+BAWANA!AX12</f>
        <v>24.67</v>
      </c>
      <c r="Z12">
        <f>BAWANA!BD12+BAWANA!BE12</f>
        <v>24.67</v>
      </c>
      <c r="AA12">
        <f>BAWANA!X12+BAWANA!Y12</f>
        <v>24.67</v>
      </c>
      <c r="AB12">
        <f>BAWANA!AE12+BAWANA!AF12</f>
        <v>24.67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220.65999999999997</v>
      </c>
      <c r="E13">
        <f>BAWANA!AM13</f>
        <v>0</v>
      </c>
      <c r="F13">
        <f t="shared" si="4"/>
        <v>256</v>
      </c>
      <c r="G13">
        <f t="shared" si="5"/>
        <v>220.65999999999997</v>
      </c>
      <c r="H13" s="154"/>
      <c r="I13">
        <f>BRPL_EOD!AK13+BRPL_EOD!AL13</f>
        <v>99.62</v>
      </c>
      <c r="J13">
        <f>BYPL_EOD!AK13+BYPL_EOD!AL13</f>
        <v>44.4</v>
      </c>
      <c r="K13">
        <f>MES_EOD!AK13+MES_EOD!AL13</f>
        <v>5</v>
      </c>
      <c r="L13">
        <f>NDMC_EOD!AK13+NDMC_EOD!AL13</f>
        <v>18.010000000000002</v>
      </c>
      <c r="M13">
        <f>TPDDL_EOD!AK13+TPDDL_EOD!AL13</f>
        <v>53.65</v>
      </c>
      <c r="N13">
        <f t="shared" si="0"/>
        <v>220.68</v>
      </c>
      <c r="O13" s="154">
        <f t="shared" si="1"/>
        <v>-2.0000000000038654E-2</v>
      </c>
      <c r="P13">
        <v>99.61097154250497</v>
      </c>
      <c r="Q13">
        <v>44.395976073953229</v>
      </c>
      <c r="R13">
        <v>4.9995468551749127</v>
      </c>
      <c r="S13">
        <v>18.008367772340037</v>
      </c>
      <c r="T13">
        <v>53.645137756026813</v>
      </c>
      <c r="U13" s="156">
        <f t="shared" si="2"/>
        <v>220.65999999999997</v>
      </c>
      <c r="V13" s="154">
        <f t="shared" si="3"/>
        <v>0</v>
      </c>
      <c r="Y13">
        <f>BAWANA!AW13+BAWANA!AX13</f>
        <v>24.67</v>
      </c>
      <c r="Z13">
        <f>BAWANA!BD13+BAWANA!BE13</f>
        <v>24.67</v>
      </c>
      <c r="AA13">
        <f>BAWANA!X13+BAWANA!Y13</f>
        <v>24.67</v>
      </c>
      <c r="AB13">
        <f>BAWANA!AE13+BAWANA!AF13</f>
        <v>24.67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220.65999999999997</v>
      </c>
      <c r="E14">
        <f>BAWANA!AM14</f>
        <v>0</v>
      </c>
      <c r="F14">
        <f t="shared" si="4"/>
        <v>256</v>
      </c>
      <c r="G14">
        <f t="shared" si="5"/>
        <v>220.65999999999997</v>
      </c>
      <c r="H14" s="154"/>
      <c r="I14">
        <f>BRPL_EOD!AK14+BRPL_EOD!AL14</f>
        <v>99.62</v>
      </c>
      <c r="J14">
        <f>BYPL_EOD!AK14+BYPL_EOD!AL14</f>
        <v>44.4</v>
      </c>
      <c r="K14">
        <f>MES_EOD!AK14+MES_EOD!AL14</f>
        <v>5</v>
      </c>
      <c r="L14">
        <f>NDMC_EOD!AK14+NDMC_EOD!AL14</f>
        <v>18.010000000000002</v>
      </c>
      <c r="M14">
        <f>TPDDL_EOD!AK14+TPDDL_EOD!AL14</f>
        <v>53.65</v>
      </c>
      <c r="N14">
        <f t="shared" si="0"/>
        <v>220.68</v>
      </c>
      <c r="O14" s="154">
        <f t="shared" si="1"/>
        <v>-2.0000000000038654E-2</v>
      </c>
      <c r="P14">
        <v>99.61097154250497</v>
      </c>
      <c r="Q14">
        <v>44.395976073953229</v>
      </c>
      <c r="R14">
        <v>4.9995468551749127</v>
      </c>
      <c r="S14">
        <v>18.008367772340037</v>
      </c>
      <c r="T14">
        <v>53.645137756026813</v>
      </c>
      <c r="U14" s="156">
        <f t="shared" si="2"/>
        <v>220.65999999999997</v>
      </c>
      <c r="V14" s="154">
        <f t="shared" si="3"/>
        <v>0</v>
      </c>
      <c r="Y14">
        <f>BAWANA!AW14+BAWANA!AX14</f>
        <v>24.67</v>
      </c>
      <c r="Z14">
        <f>BAWANA!BD14+BAWANA!BE14</f>
        <v>24.67</v>
      </c>
      <c r="AA14">
        <f>BAWANA!X14+BAWANA!Y14</f>
        <v>24.67</v>
      </c>
      <c r="AB14">
        <f>BAWANA!AE14+BAWANA!AF14</f>
        <v>24.67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220.65999999999997</v>
      </c>
      <c r="E15">
        <f>BAWANA!AM15</f>
        <v>0</v>
      </c>
      <c r="F15">
        <f t="shared" si="4"/>
        <v>256</v>
      </c>
      <c r="G15">
        <f t="shared" si="5"/>
        <v>220.65999999999997</v>
      </c>
      <c r="H15" s="154"/>
      <c r="I15">
        <f>BRPL_EOD!AK15+BRPL_EOD!AL15</f>
        <v>99.62</v>
      </c>
      <c r="J15">
        <f>BYPL_EOD!AK15+BYPL_EOD!AL15</f>
        <v>44.4</v>
      </c>
      <c r="K15">
        <f>MES_EOD!AK15+MES_EOD!AL15</f>
        <v>5</v>
      </c>
      <c r="L15">
        <f>NDMC_EOD!AK15+NDMC_EOD!AL15</f>
        <v>18.010000000000002</v>
      </c>
      <c r="M15">
        <f>TPDDL_EOD!AK15+TPDDL_EOD!AL15</f>
        <v>53.65</v>
      </c>
      <c r="N15">
        <f t="shared" si="0"/>
        <v>220.68</v>
      </c>
      <c r="O15" s="154">
        <f t="shared" si="1"/>
        <v>-2.0000000000038654E-2</v>
      </c>
      <c r="P15">
        <v>99.61097154250497</v>
      </c>
      <c r="Q15">
        <v>44.395976073953229</v>
      </c>
      <c r="R15">
        <v>4.9995468551749127</v>
      </c>
      <c r="S15">
        <v>18.008367772340037</v>
      </c>
      <c r="T15">
        <v>53.645137756026813</v>
      </c>
      <c r="U15" s="156">
        <f t="shared" si="2"/>
        <v>220.65999999999997</v>
      </c>
      <c r="V15" s="154">
        <f t="shared" si="3"/>
        <v>0</v>
      </c>
      <c r="Y15">
        <f>BAWANA!AW15+BAWANA!AX15</f>
        <v>24.67</v>
      </c>
      <c r="Z15">
        <f>BAWANA!BD15+BAWANA!BE15</f>
        <v>24.67</v>
      </c>
      <c r="AA15">
        <f>BAWANA!X15+BAWANA!Y15</f>
        <v>24.67</v>
      </c>
      <c r="AB15">
        <f>BAWANA!AE15+BAWANA!AF15</f>
        <v>24.67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220.65999999999997</v>
      </c>
      <c r="E16">
        <f>BAWANA!AM16</f>
        <v>0</v>
      </c>
      <c r="F16">
        <f t="shared" si="4"/>
        <v>256</v>
      </c>
      <c r="G16">
        <f t="shared" si="5"/>
        <v>220.65999999999997</v>
      </c>
      <c r="H16" s="154"/>
      <c r="I16">
        <f>BRPL_EOD!AK16+BRPL_EOD!AL16</f>
        <v>99.62</v>
      </c>
      <c r="J16">
        <f>BYPL_EOD!AK16+BYPL_EOD!AL16</f>
        <v>44.4</v>
      </c>
      <c r="K16">
        <f>MES_EOD!AK16+MES_EOD!AL16</f>
        <v>5</v>
      </c>
      <c r="L16">
        <f>NDMC_EOD!AK16+NDMC_EOD!AL16</f>
        <v>18.010000000000002</v>
      </c>
      <c r="M16">
        <f>TPDDL_EOD!AK16+TPDDL_EOD!AL16</f>
        <v>53.65</v>
      </c>
      <c r="N16">
        <f t="shared" si="0"/>
        <v>220.68</v>
      </c>
      <c r="O16" s="154">
        <f t="shared" si="1"/>
        <v>-2.0000000000038654E-2</v>
      </c>
      <c r="P16">
        <v>99.61097154250497</v>
      </c>
      <c r="Q16">
        <v>44.395976073953229</v>
      </c>
      <c r="R16">
        <v>4.9995468551749127</v>
      </c>
      <c r="S16">
        <v>18.008367772340037</v>
      </c>
      <c r="T16">
        <v>53.645137756026813</v>
      </c>
      <c r="U16" s="156">
        <f t="shared" si="2"/>
        <v>220.65999999999997</v>
      </c>
      <c r="V16" s="154">
        <f t="shared" si="3"/>
        <v>0</v>
      </c>
      <c r="Y16">
        <f>BAWANA!AW16+BAWANA!AX16</f>
        <v>24.67</v>
      </c>
      <c r="Z16">
        <f>BAWANA!BD16+BAWANA!BE16</f>
        <v>24.67</v>
      </c>
      <c r="AA16">
        <f>BAWANA!X16+BAWANA!Y16</f>
        <v>24.67</v>
      </c>
      <c r="AB16">
        <f>BAWANA!AE16+BAWANA!AF16</f>
        <v>24.67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220.65999999999997</v>
      </c>
      <c r="E17">
        <f>BAWANA!AM17</f>
        <v>0</v>
      </c>
      <c r="F17">
        <f t="shared" si="4"/>
        <v>256</v>
      </c>
      <c r="G17">
        <f t="shared" si="5"/>
        <v>220.65999999999997</v>
      </c>
      <c r="H17" s="154"/>
      <c r="I17">
        <f>BRPL_EOD!AK17+BRPL_EOD!AL17</f>
        <v>99.62</v>
      </c>
      <c r="J17">
        <f>BYPL_EOD!AK17+BYPL_EOD!AL17</f>
        <v>44.4</v>
      </c>
      <c r="K17">
        <f>MES_EOD!AK17+MES_EOD!AL17</f>
        <v>5</v>
      </c>
      <c r="L17">
        <f>NDMC_EOD!AK17+NDMC_EOD!AL17</f>
        <v>18.010000000000002</v>
      </c>
      <c r="M17">
        <f>TPDDL_EOD!AK17+TPDDL_EOD!AL17</f>
        <v>53.65</v>
      </c>
      <c r="N17">
        <f t="shared" si="0"/>
        <v>220.68</v>
      </c>
      <c r="O17" s="154">
        <f t="shared" si="1"/>
        <v>-2.0000000000038654E-2</v>
      </c>
      <c r="P17">
        <v>99.61097154250497</v>
      </c>
      <c r="Q17">
        <v>44.395976073953229</v>
      </c>
      <c r="R17">
        <v>4.9995468551749127</v>
      </c>
      <c r="S17">
        <v>18.008367772340037</v>
      </c>
      <c r="T17">
        <v>53.645137756026813</v>
      </c>
      <c r="U17" s="156">
        <f t="shared" si="2"/>
        <v>220.65999999999997</v>
      </c>
      <c r="V17" s="154">
        <f t="shared" si="3"/>
        <v>0</v>
      </c>
      <c r="Y17">
        <f>BAWANA!AW17+BAWANA!AX17</f>
        <v>24.67</v>
      </c>
      <c r="Z17">
        <f>BAWANA!BD17+BAWANA!BE17</f>
        <v>24.67</v>
      </c>
      <c r="AA17">
        <f>BAWANA!X17+BAWANA!Y17</f>
        <v>24.67</v>
      </c>
      <c r="AB17">
        <f>BAWANA!AE17+BAWANA!AF17</f>
        <v>24.67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220.65999999999997</v>
      </c>
      <c r="E18">
        <f>BAWANA!AM18</f>
        <v>0</v>
      </c>
      <c r="F18">
        <f t="shared" si="4"/>
        <v>256</v>
      </c>
      <c r="G18">
        <f t="shared" si="5"/>
        <v>220.65999999999997</v>
      </c>
      <c r="H18" s="154"/>
      <c r="I18">
        <f>BRPL_EOD!AK18+BRPL_EOD!AL18</f>
        <v>99.62</v>
      </c>
      <c r="J18">
        <f>BYPL_EOD!AK18+BYPL_EOD!AL18</f>
        <v>44.4</v>
      </c>
      <c r="K18">
        <f>MES_EOD!AK18+MES_EOD!AL18</f>
        <v>5</v>
      </c>
      <c r="L18">
        <f>NDMC_EOD!AK18+NDMC_EOD!AL18</f>
        <v>18.010000000000002</v>
      </c>
      <c r="M18">
        <f>TPDDL_EOD!AK18+TPDDL_EOD!AL18</f>
        <v>53.65</v>
      </c>
      <c r="N18">
        <f t="shared" si="0"/>
        <v>220.68</v>
      </c>
      <c r="O18" s="154">
        <f t="shared" si="1"/>
        <v>-2.0000000000038654E-2</v>
      </c>
      <c r="P18">
        <v>99.61097154250497</v>
      </c>
      <c r="Q18">
        <v>44.395976073953229</v>
      </c>
      <c r="R18">
        <v>4.9995468551749127</v>
      </c>
      <c r="S18">
        <v>18.008367772340037</v>
      </c>
      <c r="T18">
        <v>53.645137756026813</v>
      </c>
      <c r="U18" s="156">
        <f t="shared" si="2"/>
        <v>220.65999999999997</v>
      </c>
      <c r="V18" s="154">
        <f t="shared" si="3"/>
        <v>0</v>
      </c>
      <c r="Y18">
        <f>BAWANA!AW18+BAWANA!AX18</f>
        <v>24.67</v>
      </c>
      <c r="Z18">
        <f>BAWANA!BD18+BAWANA!BE18</f>
        <v>24.67</v>
      </c>
      <c r="AA18">
        <f>BAWANA!X18+BAWANA!Y18</f>
        <v>24.67</v>
      </c>
      <c r="AB18">
        <f>BAWANA!AE18+BAWANA!AF18</f>
        <v>24.67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220.65999999999997</v>
      </c>
      <c r="E19">
        <f>BAWANA!AM19</f>
        <v>0</v>
      </c>
      <c r="F19">
        <f t="shared" si="4"/>
        <v>256</v>
      </c>
      <c r="G19">
        <f t="shared" si="5"/>
        <v>220.65999999999997</v>
      </c>
      <c r="H19" s="154"/>
      <c r="I19">
        <f>BRPL_EOD!AK19+BRPL_EOD!AL19</f>
        <v>99.62</v>
      </c>
      <c r="J19">
        <f>BYPL_EOD!AK19+BYPL_EOD!AL19</f>
        <v>44.4</v>
      </c>
      <c r="K19">
        <f>MES_EOD!AK19+MES_EOD!AL19</f>
        <v>5</v>
      </c>
      <c r="L19">
        <f>NDMC_EOD!AK19+NDMC_EOD!AL19</f>
        <v>18.010000000000002</v>
      </c>
      <c r="M19">
        <f>TPDDL_EOD!AK19+TPDDL_EOD!AL19</f>
        <v>53.65</v>
      </c>
      <c r="N19">
        <f t="shared" si="0"/>
        <v>220.68</v>
      </c>
      <c r="O19" s="154">
        <f t="shared" si="1"/>
        <v>-2.0000000000038654E-2</v>
      </c>
      <c r="P19">
        <v>99.61097154250497</v>
      </c>
      <c r="Q19">
        <v>44.395976073953229</v>
      </c>
      <c r="R19">
        <v>4.9995468551749127</v>
      </c>
      <c r="S19">
        <v>18.008367772340037</v>
      </c>
      <c r="T19">
        <v>53.645137756026813</v>
      </c>
      <c r="U19" s="156">
        <f t="shared" si="2"/>
        <v>220.65999999999997</v>
      </c>
      <c r="V19" s="154">
        <f t="shared" si="3"/>
        <v>0</v>
      </c>
      <c r="Y19">
        <f>BAWANA!AW19+BAWANA!AX19</f>
        <v>24.67</v>
      </c>
      <c r="Z19">
        <f>BAWANA!BD19+BAWANA!BE19</f>
        <v>24.67</v>
      </c>
      <c r="AA19">
        <f>BAWANA!X19+BAWANA!Y19</f>
        <v>24.67</v>
      </c>
      <c r="AB19">
        <f>BAWANA!AE19+BAWANA!AF19</f>
        <v>24.67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220.65999999999997</v>
      </c>
      <c r="E20">
        <f>BAWANA!AM20</f>
        <v>0</v>
      </c>
      <c r="F20">
        <f t="shared" si="4"/>
        <v>256</v>
      </c>
      <c r="G20">
        <f t="shared" si="5"/>
        <v>220.65999999999997</v>
      </c>
      <c r="H20" s="154"/>
      <c r="I20">
        <f>BRPL_EOD!AK20+BRPL_EOD!AL20</f>
        <v>99.62</v>
      </c>
      <c r="J20">
        <f>BYPL_EOD!AK20+BYPL_EOD!AL20</f>
        <v>44.4</v>
      </c>
      <c r="K20">
        <f>MES_EOD!AK20+MES_EOD!AL20</f>
        <v>5</v>
      </c>
      <c r="L20">
        <f>NDMC_EOD!AK20+NDMC_EOD!AL20</f>
        <v>18.010000000000002</v>
      </c>
      <c r="M20">
        <f>TPDDL_EOD!AK20+TPDDL_EOD!AL20</f>
        <v>53.65</v>
      </c>
      <c r="N20">
        <f t="shared" si="0"/>
        <v>220.68</v>
      </c>
      <c r="O20" s="154">
        <f t="shared" si="1"/>
        <v>-2.0000000000038654E-2</v>
      </c>
      <c r="P20">
        <v>99.61097154250497</v>
      </c>
      <c r="Q20">
        <v>44.395976073953229</v>
      </c>
      <c r="R20">
        <v>4.9995468551749127</v>
      </c>
      <c r="S20">
        <v>18.008367772340037</v>
      </c>
      <c r="T20">
        <v>53.645137756026813</v>
      </c>
      <c r="U20" s="156">
        <f t="shared" si="2"/>
        <v>220.65999999999997</v>
      </c>
      <c r="V20" s="154">
        <f t="shared" si="3"/>
        <v>0</v>
      </c>
      <c r="Y20">
        <f>BAWANA!AW20+BAWANA!AX20</f>
        <v>24.67</v>
      </c>
      <c r="Z20">
        <f>BAWANA!BD20+BAWANA!BE20</f>
        <v>24.67</v>
      </c>
      <c r="AA20">
        <f>BAWANA!X20+BAWANA!Y20</f>
        <v>24.67</v>
      </c>
      <c r="AB20">
        <f>BAWANA!AE20+BAWANA!AF20</f>
        <v>24.67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220.65999999999997</v>
      </c>
      <c r="E21">
        <f>BAWANA!AM21</f>
        <v>0</v>
      </c>
      <c r="F21">
        <f t="shared" si="4"/>
        <v>256</v>
      </c>
      <c r="G21">
        <f t="shared" si="5"/>
        <v>220.65999999999997</v>
      </c>
      <c r="H21" s="154"/>
      <c r="I21">
        <f>BRPL_EOD!AK21+BRPL_EOD!AL21</f>
        <v>99.62</v>
      </c>
      <c r="J21">
        <f>BYPL_EOD!AK21+BYPL_EOD!AL21</f>
        <v>44.4</v>
      </c>
      <c r="K21">
        <f>MES_EOD!AK21+MES_EOD!AL21</f>
        <v>5</v>
      </c>
      <c r="L21">
        <f>NDMC_EOD!AK21+NDMC_EOD!AL21</f>
        <v>18.010000000000002</v>
      </c>
      <c r="M21">
        <f>TPDDL_EOD!AK21+TPDDL_EOD!AL21</f>
        <v>53.65</v>
      </c>
      <c r="N21">
        <f t="shared" si="0"/>
        <v>220.68</v>
      </c>
      <c r="O21" s="154">
        <f t="shared" si="1"/>
        <v>-2.0000000000038654E-2</v>
      </c>
      <c r="P21">
        <v>99.61097154250497</v>
      </c>
      <c r="Q21">
        <v>44.395976073953229</v>
      </c>
      <c r="R21">
        <v>4.9995468551749127</v>
      </c>
      <c r="S21">
        <v>18.008367772340037</v>
      </c>
      <c r="T21">
        <v>53.645137756026813</v>
      </c>
      <c r="U21" s="156">
        <f t="shared" si="2"/>
        <v>220.65999999999997</v>
      </c>
      <c r="V21" s="154">
        <f t="shared" si="3"/>
        <v>0</v>
      </c>
      <c r="Y21">
        <f>BAWANA!AW21+BAWANA!AX21</f>
        <v>24.67</v>
      </c>
      <c r="Z21">
        <f>BAWANA!BD21+BAWANA!BE21</f>
        <v>24.67</v>
      </c>
      <c r="AA21">
        <f>BAWANA!X21+BAWANA!Y21</f>
        <v>24.67</v>
      </c>
      <c r="AB21">
        <f>BAWANA!AE21+BAWANA!AF21</f>
        <v>24.67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220.65999999999997</v>
      </c>
      <c r="E22">
        <f>BAWANA!AM22</f>
        <v>0</v>
      </c>
      <c r="F22">
        <f t="shared" si="4"/>
        <v>256</v>
      </c>
      <c r="G22">
        <f t="shared" si="5"/>
        <v>220.65999999999997</v>
      </c>
      <c r="H22" s="154"/>
      <c r="I22">
        <f>BRPL_EOD!AK22+BRPL_EOD!AL22</f>
        <v>99.62</v>
      </c>
      <c r="J22">
        <f>BYPL_EOD!AK22+BYPL_EOD!AL22</f>
        <v>44.4</v>
      </c>
      <c r="K22">
        <f>MES_EOD!AK22+MES_EOD!AL22</f>
        <v>5</v>
      </c>
      <c r="L22">
        <f>NDMC_EOD!AK22+NDMC_EOD!AL22</f>
        <v>18.010000000000002</v>
      </c>
      <c r="M22">
        <f>TPDDL_EOD!AK22+TPDDL_EOD!AL22</f>
        <v>53.65</v>
      </c>
      <c r="N22">
        <f t="shared" si="0"/>
        <v>220.68</v>
      </c>
      <c r="O22" s="154">
        <f t="shared" si="1"/>
        <v>-2.0000000000038654E-2</v>
      </c>
      <c r="P22">
        <v>99.61097154250497</v>
      </c>
      <c r="Q22">
        <v>44.395976073953229</v>
      </c>
      <c r="R22">
        <v>4.9995468551749127</v>
      </c>
      <c r="S22">
        <v>18.008367772340037</v>
      </c>
      <c r="T22">
        <v>53.645137756026813</v>
      </c>
      <c r="U22" s="156">
        <f t="shared" si="2"/>
        <v>220.65999999999997</v>
      </c>
      <c r="V22" s="154">
        <f t="shared" si="3"/>
        <v>0</v>
      </c>
      <c r="Y22">
        <f>BAWANA!AW22+BAWANA!AX22</f>
        <v>24.67</v>
      </c>
      <c r="Z22">
        <f>BAWANA!BD22+BAWANA!BE22</f>
        <v>24.67</v>
      </c>
      <c r="AA22">
        <f>BAWANA!X22+BAWANA!Y22</f>
        <v>24.67</v>
      </c>
      <c r="AB22">
        <f>BAWANA!AE22+BAWANA!AF22</f>
        <v>24.67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220.65999999999997</v>
      </c>
      <c r="E23">
        <f>BAWANA!AM23</f>
        <v>0</v>
      </c>
      <c r="F23">
        <f t="shared" si="4"/>
        <v>256</v>
      </c>
      <c r="G23">
        <f t="shared" si="5"/>
        <v>220.65999999999997</v>
      </c>
      <c r="H23" s="154"/>
      <c r="I23">
        <f>BRPL_EOD!AK23+BRPL_EOD!AL23</f>
        <v>99.62</v>
      </c>
      <c r="J23">
        <f>BYPL_EOD!AK23+BYPL_EOD!AL23</f>
        <v>44.4</v>
      </c>
      <c r="K23">
        <f>MES_EOD!AK23+MES_EOD!AL23</f>
        <v>5</v>
      </c>
      <c r="L23">
        <f>NDMC_EOD!AK23+NDMC_EOD!AL23</f>
        <v>18.010000000000002</v>
      </c>
      <c r="M23">
        <f>TPDDL_EOD!AK23+TPDDL_EOD!AL23</f>
        <v>53.65</v>
      </c>
      <c r="N23">
        <f t="shared" si="0"/>
        <v>220.68</v>
      </c>
      <c r="O23" s="154">
        <f t="shared" si="1"/>
        <v>-2.0000000000038654E-2</v>
      </c>
      <c r="P23">
        <v>99.61097154250497</v>
      </c>
      <c r="Q23">
        <v>44.395976073953229</v>
      </c>
      <c r="R23">
        <v>4.9995468551749127</v>
      </c>
      <c r="S23">
        <v>18.008367772340037</v>
      </c>
      <c r="T23">
        <v>53.645137756026813</v>
      </c>
      <c r="U23" s="156">
        <f t="shared" si="2"/>
        <v>220.65999999999997</v>
      </c>
      <c r="V23" s="154">
        <f t="shared" si="3"/>
        <v>0</v>
      </c>
      <c r="Y23">
        <f>BAWANA!AW23+BAWANA!AX23</f>
        <v>24.67</v>
      </c>
      <c r="Z23">
        <f>BAWANA!BD23+BAWANA!BE23</f>
        <v>24.67</v>
      </c>
      <c r="AA23">
        <f>BAWANA!X23+BAWANA!Y23</f>
        <v>24.67</v>
      </c>
      <c r="AB23">
        <f>BAWANA!AE23+BAWANA!AF23</f>
        <v>24.67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220.65999999999997</v>
      </c>
      <c r="E24">
        <f>BAWANA!AM24</f>
        <v>0</v>
      </c>
      <c r="F24">
        <f t="shared" si="4"/>
        <v>256</v>
      </c>
      <c r="G24">
        <f t="shared" si="5"/>
        <v>220.65999999999997</v>
      </c>
      <c r="H24" s="154"/>
      <c r="I24">
        <f>BRPL_EOD!AK24+BRPL_EOD!AL24</f>
        <v>99.62</v>
      </c>
      <c r="J24">
        <f>BYPL_EOD!AK24+BYPL_EOD!AL24</f>
        <v>44.4</v>
      </c>
      <c r="K24">
        <f>MES_EOD!AK24+MES_EOD!AL24</f>
        <v>5</v>
      </c>
      <c r="L24">
        <f>NDMC_EOD!AK24+NDMC_EOD!AL24</f>
        <v>18.010000000000002</v>
      </c>
      <c r="M24">
        <f>TPDDL_EOD!AK24+TPDDL_EOD!AL24</f>
        <v>53.65</v>
      </c>
      <c r="N24">
        <f t="shared" si="0"/>
        <v>220.68</v>
      </c>
      <c r="O24" s="154">
        <f t="shared" si="1"/>
        <v>-2.0000000000038654E-2</v>
      </c>
      <c r="P24">
        <v>99.61097154250497</v>
      </c>
      <c r="Q24">
        <v>44.395976073953229</v>
      </c>
      <c r="R24">
        <v>4.9995468551749127</v>
      </c>
      <c r="S24">
        <v>18.008367772340037</v>
      </c>
      <c r="T24">
        <v>53.645137756026813</v>
      </c>
      <c r="U24" s="156">
        <f t="shared" si="2"/>
        <v>220.65999999999997</v>
      </c>
      <c r="V24" s="154">
        <f t="shared" si="3"/>
        <v>0</v>
      </c>
      <c r="Y24">
        <f>BAWANA!AW24+BAWANA!AX24</f>
        <v>24.67</v>
      </c>
      <c r="Z24">
        <f>BAWANA!BD24+BAWANA!BE24</f>
        <v>24.67</v>
      </c>
      <c r="AA24">
        <f>BAWANA!X24+BAWANA!Y24</f>
        <v>24.67</v>
      </c>
      <c r="AB24">
        <f>BAWANA!AE24+BAWANA!AF24</f>
        <v>24.67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220.65999999999997</v>
      </c>
      <c r="E25">
        <f>BAWANA!AM25</f>
        <v>0</v>
      </c>
      <c r="F25">
        <f t="shared" si="4"/>
        <v>256</v>
      </c>
      <c r="G25">
        <f t="shared" si="5"/>
        <v>220.65999999999997</v>
      </c>
      <c r="H25" s="154"/>
      <c r="I25">
        <f>BRPL_EOD!AK25+BRPL_EOD!AL25</f>
        <v>99.62</v>
      </c>
      <c r="J25">
        <f>BYPL_EOD!AK25+BYPL_EOD!AL25</f>
        <v>44.4</v>
      </c>
      <c r="K25">
        <f>MES_EOD!AK25+MES_EOD!AL25</f>
        <v>5</v>
      </c>
      <c r="L25">
        <f>NDMC_EOD!AK25+NDMC_EOD!AL25</f>
        <v>18.010000000000002</v>
      </c>
      <c r="M25">
        <f>TPDDL_EOD!AK25+TPDDL_EOD!AL25</f>
        <v>53.65</v>
      </c>
      <c r="N25">
        <f t="shared" si="0"/>
        <v>220.68</v>
      </c>
      <c r="O25" s="154">
        <f t="shared" si="1"/>
        <v>-2.0000000000038654E-2</v>
      </c>
      <c r="P25">
        <v>99.61097154250497</v>
      </c>
      <c r="Q25">
        <v>44.395976073953229</v>
      </c>
      <c r="R25">
        <v>4.9995468551749127</v>
      </c>
      <c r="S25">
        <v>18.008367772340037</v>
      </c>
      <c r="T25">
        <v>53.645137756026813</v>
      </c>
      <c r="U25" s="156">
        <f t="shared" si="2"/>
        <v>220.65999999999997</v>
      </c>
      <c r="V25" s="154">
        <f t="shared" si="3"/>
        <v>0</v>
      </c>
      <c r="Y25">
        <f>BAWANA!AW25+BAWANA!AX25</f>
        <v>24.67</v>
      </c>
      <c r="Z25">
        <f>BAWANA!BD25+BAWANA!BE25</f>
        <v>24.67</v>
      </c>
      <c r="AA25">
        <f>BAWANA!X25+BAWANA!Y25</f>
        <v>24.67</v>
      </c>
      <c r="AB25">
        <f>BAWANA!AE25+BAWANA!AF25</f>
        <v>24.67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220.65999999999997</v>
      </c>
      <c r="E26">
        <f>BAWANA!AM26</f>
        <v>0</v>
      </c>
      <c r="F26">
        <f t="shared" si="4"/>
        <v>256</v>
      </c>
      <c r="G26">
        <f t="shared" si="5"/>
        <v>220.65999999999997</v>
      </c>
      <c r="H26" s="154"/>
      <c r="I26">
        <f>BRPL_EOD!AK26+BRPL_EOD!AL26</f>
        <v>99.62</v>
      </c>
      <c r="J26">
        <f>BYPL_EOD!AK26+BYPL_EOD!AL26</f>
        <v>44.4</v>
      </c>
      <c r="K26">
        <f>MES_EOD!AK26+MES_EOD!AL26</f>
        <v>5</v>
      </c>
      <c r="L26">
        <f>NDMC_EOD!AK26+NDMC_EOD!AL26</f>
        <v>18.010000000000002</v>
      </c>
      <c r="M26">
        <f>TPDDL_EOD!AK26+TPDDL_EOD!AL26</f>
        <v>53.65</v>
      </c>
      <c r="N26">
        <f t="shared" si="0"/>
        <v>220.68</v>
      </c>
      <c r="O26" s="154">
        <f t="shared" si="1"/>
        <v>-2.0000000000038654E-2</v>
      </c>
      <c r="P26">
        <v>99.61097154250497</v>
      </c>
      <c r="Q26">
        <v>44.395976073953229</v>
      </c>
      <c r="R26">
        <v>4.9995468551749127</v>
      </c>
      <c r="S26">
        <v>18.008367772340037</v>
      </c>
      <c r="T26">
        <v>53.645137756026813</v>
      </c>
      <c r="U26" s="156">
        <f t="shared" si="2"/>
        <v>220.65999999999997</v>
      </c>
      <c r="V26" s="154">
        <f t="shared" si="3"/>
        <v>0</v>
      </c>
      <c r="Y26">
        <f>BAWANA!AW26+BAWANA!AX26</f>
        <v>24.67</v>
      </c>
      <c r="Z26">
        <f>BAWANA!BD26+BAWANA!BE26</f>
        <v>24.67</v>
      </c>
      <c r="AA26">
        <f>BAWANA!X26+BAWANA!Y26</f>
        <v>24.67</v>
      </c>
      <c r="AB26">
        <f>BAWANA!AE26+BAWANA!AF26</f>
        <v>24.67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214.81</v>
      </c>
      <c r="E27">
        <f>BAWANA!AM27</f>
        <v>0</v>
      </c>
      <c r="F27">
        <f t="shared" si="4"/>
        <v>256</v>
      </c>
      <c r="G27">
        <f t="shared" si="5"/>
        <v>214.81</v>
      </c>
      <c r="H27" s="154"/>
      <c r="I27">
        <f>BRPL_EOD!AK27+BRPL_EOD!AL27</f>
        <v>99.62</v>
      </c>
      <c r="J27">
        <f>BYPL_EOD!AK27+BYPL_EOD!AL27</f>
        <v>41.75</v>
      </c>
      <c r="K27">
        <f>MES_EOD!AK27+MES_EOD!AL27</f>
        <v>5</v>
      </c>
      <c r="L27">
        <f>NDMC_EOD!AK27+NDMC_EOD!AL27</f>
        <v>18</v>
      </c>
      <c r="M27">
        <f>TPDDL_EOD!AK27+TPDDL_EOD!AL27</f>
        <v>50.44</v>
      </c>
      <c r="N27">
        <f t="shared" si="0"/>
        <v>214.81</v>
      </c>
      <c r="O27" s="154">
        <f t="shared" si="1"/>
        <v>0</v>
      </c>
      <c r="P27">
        <v>99.62</v>
      </c>
      <c r="Q27">
        <v>41.75</v>
      </c>
      <c r="R27">
        <v>5</v>
      </c>
      <c r="S27">
        <v>18</v>
      </c>
      <c r="T27">
        <v>50.44</v>
      </c>
      <c r="U27" s="156">
        <f t="shared" si="2"/>
        <v>214.81</v>
      </c>
      <c r="V27" s="154">
        <f t="shared" si="3"/>
        <v>0</v>
      </c>
      <c r="Y27">
        <f>BAWANA!AW27+BAWANA!AX27</f>
        <v>23.19</v>
      </c>
      <c r="Z27">
        <f>BAWANA!BD27+BAWANA!BE27</f>
        <v>32</v>
      </c>
      <c r="AA27">
        <f>BAWANA!X27+BAWANA!Y27</f>
        <v>23.19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214.81</v>
      </c>
      <c r="E28">
        <f>BAWANA!AM28</f>
        <v>0</v>
      </c>
      <c r="F28">
        <f t="shared" si="4"/>
        <v>256</v>
      </c>
      <c r="G28">
        <f t="shared" si="5"/>
        <v>214.81</v>
      </c>
      <c r="H28" s="154"/>
      <c r="I28">
        <f>BRPL_EOD!AK28+BRPL_EOD!AL28</f>
        <v>99.62</v>
      </c>
      <c r="J28">
        <f>BYPL_EOD!AK28+BYPL_EOD!AL28</f>
        <v>41.75</v>
      </c>
      <c r="K28">
        <f>MES_EOD!AK28+MES_EOD!AL28</f>
        <v>5</v>
      </c>
      <c r="L28">
        <f>NDMC_EOD!AK28+NDMC_EOD!AL28</f>
        <v>18</v>
      </c>
      <c r="M28">
        <f>TPDDL_EOD!AK28+TPDDL_EOD!AL28</f>
        <v>50.44</v>
      </c>
      <c r="N28">
        <f t="shared" si="0"/>
        <v>214.81</v>
      </c>
      <c r="O28" s="154">
        <f t="shared" si="1"/>
        <v>0</v>
      </c>
      <c r="P28">
        <v>99.62</v>
      </c>
      <c r="Q28">
        <v>41.75</v>
      </c>
      <c r="R28">
        <v>5</v>
      </c>
      <c r="S28">
        <v>18</v>
      </c>
      <c r="T28">
        <v>50.44</v>
      </c>
      <c r="U28" s="156">
        <f t="shared" si="2"/>
        <v>214.81</v>
      </c>
      <c r="V28" s="154">
        <f t="shared" si="3"/>
        <v>0</v>
      </c>
      <c r="Y28">
        <f>BAWANA!AW28+BAWANA!AX28</f>
        <v>23.19</v>
      </c>
      <c r="Z28">
        <f>BAWANA!BD28+BAWANA!BE28</f>
        <v>32</v>
      </c>
      <c r="AA28">
        <f>BAWANA!X28+BAWANA!Y28</f>
        <v>23.19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214.81</v>
      </c>
      <c r="E29">
        <f>BAWANA!AM29</f>
        <v>0</v>
      </c>
      <c r="F29">
        <f t="shared" si="4"/>
        <v>256</v>
      </c>
      <c r="G29">
        <f t="shared" si="5"/>
        <v>214.81</v>
      </c>
      <c r="H29" s="154"/>
      <c r="I29">
        <f>BRPL_EOD!AK29+BRPL_EOD!AL29</f>
        <v>99.62</v>
      </c>
      <c r="J29">
        <f>BYPL_EOD!AK29+BYPL_EOD!AL29</f>
        <v>41.75</v>
      </c>
      <c r="K29">
        <f>MES_EOD!AK29+MES_EOD!AL29</f>
        <v>5</v>
      </c>
      <c r="L29">
        <f>NDMC_EOD!AK29+NDMC_EOD!AL29</f>
        <v>18</v>
      </c>
      <c r="M29">
        <f>TPDDL_EOD!AK29+TPDDL_EOD!AL29</f>
        <v>50.44</v>
      </c>
      <c r="N29">
        <f t="shared" si="0"/>
        <v>214.81</v>
      </c>
      <c r="O29" s="154">
        <f t="shared" si="1"/>
        <v>0</v>
      </c>
      <c r="P29">
        <v>99.62</v>
      </c>
      <c r="Q29">
        <v>41.75</v>
      </c>
      <c r="R29">
        <v>5</v>
      </c>
      <c r="S29">
        <v>18</v>
      </c>
      <c r="T29">
        <v>50.44</v>
      </c>
      <c r="U29" s="156">
        <f t="shared" si="2"/>
        <v>214.81</v>
      </c>
      <c r="V29" s="154">
        <f t="shared" si="3"/>
        <v>0</v>
      </c>
      <c r="Y29">
        <f>BAWANA!AW29+BAWANA!AX29</f>
        <v>23.19</v>
      </c>
      <c r="Z29">
        <f>BAWANA!BD29+BAWANA!BE29</f>
        <v>32</v>
      </c>
      <c r="AA29">
        <f>BAWANA!X29+BAWANA!Y29</f>
        <v>23.19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214.81</v>
      </c>
      <c r="E30">
        <f>BAWANA!AM30</f>
        <v>0</v>
      </c>
      <c r="F30">
        <f t="shared" si="4"/>
        <v>256</v>
      </c>
      <c r="G30">
        <f t="shared" si="5"/>
        <v>214.81</v>
      </c>
      <c r="H30" s="154"/>
      <c r="I30">
        <f>BRPL_EOD!AK30+BRPL_EOD!AL30</f>
        <v>99.62</v>
      </c>
      <c r="J30">
        <f>BYPL_EOD!AK30+BYPL_EOD!AL30</f>
        <v>41.75</v>
      </c>
      <c r="K30">
        <f>MES_EOD!AK30+MES_EOD!AL30</f>
        <v>5</v>
      </c>
      <c r="L30">
        <f>NDMC_EOD!AK30+NDMC_EOD!AL30</f>
        <v>18</v>
      </c>
      <c r="M30">
        <f>TPDDL_EOD!AK30+TPDDL_EOD!AL30</f>
        <v>50.44</v>
      </c>
      <c r="N30">
        <f t="shared" si="0"/>
        <v>214.81</v>
      </c>
      <c r="O30" s="154">
        <f t="shared" si="1"/>
        <v>0</v>
      </c>
      <c r="P30">
        <v>99.62</v>
      </c>
      <c r="Q30">
        <v>41.75</v>
      </c>
      <c r="R30">
        <v>5</v>
      </c>
      <c r="S30">
        <v>18</v>
      </c>
      <c r="T30">
        <v>50.44</v>
      </c>
      <c r="U30" s="156">
        <f t="shared" si="2"/>
        <v>214.81</v>
      </c>
      <c r="V30" s="154">
        <f t="shared" si="3"/>
        <v>0</v>
      </c>
      <c r="Y30">
        <f>BAWANA!AW30+BAWANA!AX30</f>
        <v>23.19</v>
      </c>
      <c r="Z30">
        <f>BAWANA!BD30+BAWANA!BE30</f>
        <v>32</v>
      </c>
      <c r="AA30">
        <f>BAWANA!X30+BAWANA!Y30</f>
        <v>23.19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214.81</v>
      </c>
      <c r="E31">
        <f>BAWANA!AM31</f>
        <v>0</v>
      </c>
      <c r="F31">
        <f t="shared" si="4"/>
        <v>256</v>
      </c>
      <c r="G31">
        <f t="shared" si="5"/>
        <v>214.81</v>
      </c>
      <c r="H31" s="154"/>
      <c r="I31">
        <f>BRPL_EOD!AK31+BRPL_EOD!AL31</f>
        <v>99.62</v>
      </c>
      <c r="J31">
        <f>BYPL_EOD!AK31+BYPL_EOD!AL31</f>
        <v>41.75</v>
      </c>
      <c r="K31">
        <f>MES_EOD!AK31+MES_EOD!AL31</f>
        <v>5</v>
      </c>
      <c r="L31">
        <f>NDMC_EOD!AK31+NDMC_EOD!AL31</f>
        <v>18</v>
      </c>
      <c r="M31">
        <f>TPDDL_EOD!AK31+TPDDL_EOD!AL31</f>
        <v>50.44</v>
      </c>
      <c r="N31">
        <f t="shared" si="0"/>
        <v>214.81</v>
      </c>
      <c r="O31" s="154">
        <f t="shared" si="1"/>
        <v>0</v>
      </c>
      <c r="P31">
        <v>99.62</v>
      </c>
      <c r="Q31">
        <v>41.75</v>
      </c>
      <c r="R31">
        <v>5</v>
      </c>
      <c r="S31">
        <v>18</v>
      </c>
      <c r="T31">
        <v>50.44</v>
      </c>
      <c r="U31" s="156">
        <f t="shared" si="2"/>
        <v>214.81</v>
      </c>
      <c r="V31" s="154">
        <f t="shared" si="3"/>
        <v>0</v>
      </c>
      <c r="Y31">
        <f>BAWANA!AW31+BAWANA!AX31</f>
        <v>23.19</v>
      </c>
      <c r="Z31">
        <f>BAWANA!BD31+BAWANA!BE31</f>
        <v>32</v>
      </c>
      <c r="AA31">
        <f>BAWANA!X31+BAWANA!Y31</f>
        <v>23.19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214.81</v>
      </c>
      <c r="E32">
        <f>BAWANA!AM32</f>
        <v>0</v>
      </c>
      <c r="F32">
        <f t="shared" si="4"/>
        <v>256</v>
      </c>
      <c r="G32">
        <f t="shared" si="5"/>
        <v>214.81</v>
      </c>
      <c r="H32" s="154"/>
      <c r="I32">
        <f>BRPL_EOD!AK32+BRPL_EOD!AL32</f>
        <v>99.62</v>
      </c>
      <c r="J32">
        <f>BYPL_EOD!AK32+BYPL_EOD!AL32</f>
        <v>41.75</v>
      </c>
      <c r="K32">
        <f>MES_EOD!AK32+MES_EOD!AL32</f>
        <v>5</v>
      </c>
      <c r="L32">
        <f>NDMC_EOD!AK32+NDMC_EOD!AL32</f>
        <v>18</v>
      </c>
      <c r="M32">
        <f>TPDDL_EOD!AK32+TPDDL_EOD!AL32</f>
        <v>50.44</v>
      </c>
      <c r="N32">
        <f t="shared" si="0"/>
        <v>214.81</v>
      </c>
      <c r="O32" s="154">
        <f t="shared" si="1"/>
        <v>0</v>
      </c>
      <c r="P32">
        <v>99.62</v>
      </c>
      <c r="Q32">
        <v>41.75</v>
      </c>
      <c r="R32">
        <v>5</v>
      </c>
      <c r="S32">
        <v>18</v>
      </c>
      <c r="T32">
        <v>50.44</v>
      </c>
      <c r="U32" s="156">
        <f t="shared" si="2"/>
        <v>214.81</v>
      </c>
      <c r="V32" s="154">
        <f t="shared" si="3"/>
        <v>0</v>
      </c>
      <c r="Y32">
        <f>BAWANA!AW32+BAWANA!AX32</f>
        <v>23.19</v>
      </c>
      <c r="Z32">
        <f>BAWANA!BD32+BAWANA!BE32</f>
        <v>32</v>
      </c>
      <c r="AA32">
        <f>BAWANA!X32+BAWANA!Y32</f>
        <v>23.19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214.81</v>
      </c>
      <c r="E33">
        <f>BAWANA!AM33</f>
        <v>0</v>
      </c>
      <c r="F33">
        <f t="shared" si="4"/>
        <v>256</v>
      </c>
      <c r="G33">
        <f t="shared" si="5"/>
        <v>214.81</v>
      </c>
      <c r="H33" s="154"/>
      <c r="I33">
        <f>BRPL_EOD!AK33+BRPL_EOD!AL33</f>
        <v>99.62</v>
      </c>
      <c r="J33">
        <f>BYPL_EOD!AK33+BYPL_EOD!AL33</f>
        <v>41.75</v>
      </c>
      <c r="K33">
        <f>MES_EOD!AK33+MES_EOD!AL33</f>
        <v>5</v>
      </c>
      <c r="L33">
        <f>NDMC_EOD!AK33+NDMC_EOD!AL33</f>
        <v>18</v>
      </c>
      <c r="M33">
        <f>TPDDL_EOD!AK33+TPDDL_EOD!AL33</f>
        <v>50.44</v>
      </c>
      <c r="N33">
        <f t="shared" si="0"/>
        <v>214.81</v>
      </c>
      <c r="O33" s="154">
        <f t="shared" si="1"/>
        <v>0</v>
      </c>
      <c r="P33">
        <v>99.62</v>
      </c>
      <c r="Q33">
        <v>41.75</v>
      </c>
      <c r="R33">
        <v>5</v>
      </c>
      <c r="S33">
        <v>18</v>
      </c>
      <c r="T33">
        <v>50.44</v>
      </c>
      <c r="U33" s="156">
        <f t="shared" si="2"/>
        <v>214.81</v>
      </c>
      <c r="V33" s="154">
        <f t="shared" si="3"/>
        <v>0</v>
      </c>
      <c r="Y33">
        <f>BAWANA!AW33+BAWANA!AX33</f>
        <v>23.19</v>
      </c>
      <c r="Z33">
        <f>BAWANA!BD33+BAWANA!BE33</f>
        <v>32</v>
      </c>
      <c r="AA33">
        <f>BAWANA!X33+BAWANA!Y33</f>
        <v>23.19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214.81</v>
      </c>
      <c r="E34">
        <f>BAWANA!AM34</f>
        <v>0</v>
      </c>
      <c r="F34">
        <f t="shared" si="4"/>
        <v>256</v>
      </c>
      <c r="G34">
        <f t="shared" si="5"/>
        <v>214.81</v>
      </c>
      <c r="H34" s="154"/>
      <c r="I34">
        <f>BRPL_EOD!AK34+BRPL_EOD!AL34</f>
        <v>99.62</v>
      </c>
      <c r="J34">
        <f>BYPL_EOD!AK34+BYPL_EOD!AL34</f>
        <v>41.75</v>
      </c>
      <c r="K34">
        <f>MES_EOD!AK34+MES_EOD!AL34</f>
        <v>5</v>
      </c>
      <c r="L34">
        <f>NDMC_EOD!AK34+NDMC_EOD!AL34</f>
        <v>18</v>
      </c>
      <c r="M34">
        <f>TPDDL_EOD!AK34+TPDDL_EOD!AL34</f>
        <v>50.44</v>
      </c>
      <c r="N34">
        <f t="shared" si="0"/>
        <v>214.81</v>
      </c>
      <c r="O34" s="154">
        <f t="shared" si="1"/>
        <v>0</v>
      </c>
      <c r="P34">
        <v>99.62</v>
      </c>
      <c r="Q34">
        <v>41.75</v>
      </c>
      <c r="R34">
        <v>5</v>
      </c>
      <c r="S34">
        <v>18</v>
      </c>
      <c r="T34">
        <v>50.44</v>
      </c>
      <c r="U34" s="156">
        <f t="shared" si="2"/>
        <v>214.81</v>
      </c>
      <c r="V34" s="154">
        <f t="shared" si="3"/>
        <v>0</v>
      </c>
      <c r="Y34">
        <f>BAWANA!AW34+BAWANA!AX34</f>
        <v>23.19</v>
      </c>
      <c r="Z34">
        <f>BAWANA!BD34+BAWANA!BE34</f>
        <v>32</v>
      </c>
      <c r="AA34">
        <f>BAWANA!X34+BAWANA!Y34</f>
        <v>23.19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214.81</v>
      </c>
      <c r="E35">
        <f>BAWANA!AM35</f>
        <v>0</v>
      </c>
      <c r="F35">
        <f t="shared" si="4"/>
        <v>256</v>
      </c>
      <c r="G35">
        <f t="shared" si="5"/>
        <v>214.81</v>
      </c>
      <c r="H35" s="154"/>
      <c r="I35">
        <f>BRPL_EOD!AK35+BRPL_EOD!AL35</f>
        <v>99.62</v>
      </c>
      <c r="J35">
        <f>BYPL_EOD!AK35+BYPL_EOD!AL35</f>
        <v>41.75</v>
      </c>
      <c r="K35">
        <f>MES_EOD!AK35+MES_EOD!AL35</f>
        <v>5</v>
      </c>
      <c r="L35">
        <f>NDMC_EOD!AK35+NDMC_EOD!AL35</f>
        <v>18</v>
      </c>
      <c r="M35">
        <f>TPDDL_EOD!AK35+TPDDL_EOD!AL35</f>
        <v>50.44</v>
      </c>
      <c r="N35">
        <f t="shared" si="0"/>
        <v>214.81</v>
      </c>
      <c r="O35" s="154">
        <f t="shared" si="1"/>
        <v>0</v>
      </c>
      <c r="P35">
        <v>99.62</v>
      </c>
      <c r="Q35">
        <v>41.75</v>
      </c>
      <c r="R35">
        <v>5</v>
      </c>
      <c r="S35">
        <v>18</v>
      </c>
      <c r="T35">
        <v>50.44</v>
      </c>
      <c r="U35" s="156">
        <f t="shared" si="2"/>
        <v>214.81</v>
      </c>
      <c r="V35" s="154">
        <f t="shared" si="3"/>
        <v>0</v>
      </c>
      <c r="Y35">
        <f>BAWANA!AW35+BAWANA!AX35</f>
        <v>23.19</v>
      </c>
      <c r="Z35">
        <f>BAWANA!BD35+BAWANA!BE35</f>
        <v>32</v>
      </c>
      <c r="AA35">
        <f>BAWANA!X35+BAWANA!Y35</f>
        <v>23.19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214.81</v>
      </c>
      <c r="E36">
        <f>BAWANA!AM36</f>
        <v>0</v>
      </c>
      <c r="F36">
        <f t="shared" si="4"/>
        <v>256</v>
      </c>
      <c r="G36">
        <f t="shared" si="5"/>
        <v>214.81</v>
      </c>
      <c r="H36" s="154"/>
      <c r="I36">
        <f>BRPL_EOD!AK36+BRPL_EOD!AL36</f>
        <v>99.62</v>
      </c>
      <c r="J36">
        <f>BYPL_EOD!AK36+BYPL_EOD!AL36</f>
        <v>41.75</v>
      </c>
      <c r="K36">
        <f>MES_EOD!AK36+MES_EOD!AL36</f>
        <v>5</v>
      </c>
      <c r="L36">
        <f>NDMC_EOD!AK36+NDMC_EOD!AL36</f>
        <v>18</v>
      </c>
      <c r="M36">
        <f>TPDDL_EOD!AK36+TPDDL_EOD!AL36</f>
        <v>50.44</v>
      </c>
      <c r="N36">
        <f t="shared" si="0"/>
        <v>214.81</v>
      </c>
      <c r="O36" s="154">
        <f t="shared" si="1"/>
        <v>0</v>
      </c>
      <c r="P36">
        <v>99.62</v>
      </c>
      <c r="Q36">
        <v>41.75</v>
      </c>
      <c r="R36">
        <v>5</v>
      </c>
      <c r="S36">
        <v>18</v>
      </c>
      <c r="T36">
        <v>50.44</v>
      </c>
      <c r="U36" s="156">
        <f t="shared" si="2"/>
        <v>214.81</v>
      </c>
      <c r="V36" s="154">
        <f t="shared" si="3"/>
        <v>0</v>
      </c>
      <c r="Y36">
        <f>BAWANA!AW36+BAWANA!AX36</f>
        <v>23.19</v>
      </c>
      <c r="Z36">
        <f>BAWANA!BD36+BAWANA!BE36</f>
        <v>32</v>
      </c>
      <c r="AA36">
        <f>BAWANA!X36+BAWANA!Y36</f>
        <v>23.19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220.65999999999997</v>
      </c>
      <c r="E37">
        <f>BAWANA!AM37</f>
        <v>0</v>
      </c>
      <c r="F37">
        <f t="shared" si="4"/>
        <v>256</v>
      </c>
      <c r="G37">
        <f t="shared" si="5"/>
        <v>220.65999999999997</v>
      </c>
      <c r="H37" s="154"/>
      <c r="I37">
        <f>BRPL_EOD!AK37+BRPL_EOD!AL37</f>
        <v>99.62</v>
      </c>
      <c r="J37">
        <f>BYPL_EOD!AK37+BYPL_EOD!AL37</f>
        <v>44.4</v>
      </c>
      <c r="K37">
        <f>MES_EOD!AK37+MES_EOD!AL37</f>
        <v>5</v>
      </c>
      <c r="L37">
        <f>NDMC_EOD!AK37+NDMC_EOD!AL37</f>
        <v>18.010000000000002</v>
      </c>
      <c r="M37">
        <f>TPDDL_EOD!AK37+TPDDL_EOD!AL37</f>
        <v>53.65</v>
      </c>
      <c r="N37">
        <f t="shared" si="0"/>
        <v>220.68</v>
      </c>
      <c r="O37" s="154">
        <f t="shared" si="1"/>
        <v>-2.0000000000038654E-2</v>
      </c>
      <c r="P37">
        <v>99.61097154250497</v>
      </c>
      <c r="Q37">
        <v>44.395976073953229</v>
      </c>
      <c r="R37">
        <v>4.9995468551749127</v>
      </c>
      <c r="S37">
        <v>18.008367772340037</v>
      </c>
      <c r="T37">
        <v>53.645137756026813</v>
      </c>
      <c r="U37" s="156">
        <f t="shared" si="2"/>
        <v>220.65999999999997</v>
      </c>
      <c r="V37" s="154">
        <f t="shared" si="3"/>
        <v>0</v>
      </c>
      <c r="Y37">
        <f>BAWANA!AW37+BAWANA!AX37</f>
        <v>24.67</v>
      </c>
      <c r="Z37">
        <f>BAWANA!BD37+BAWANA!BE37</f>
        <v>24.67</v>
      </c>
      <c r="AA37">
        <f>BAWANA!X37+BAWANA!Y37</f>
        <v>24.67</v>
      </c>
      <c r="AB37">
        <f>BAWANA!AE37+BAWANA!AF37</f>
        <v>24.67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220.65999999999997</v>
      </c>
      <c r="E38">
        <f>BAWANA!AM38</f>
        <v>0</v>
      </c>
      <c r="F38">
        <f t="shared" si="4"/>
        <v>256</v>
      </c>
      <c r="G38">
        <f t="shared" si="5"/>
        <v>220.65999999999997</v>
      </c>
      <c r="H38" s="154"/>
      <c r="I38">
        <f>BRPL_EOD!AK38+BRPL_EOD!AL38</f>
        <v>99.62</v>
      </c>
      <c r="J38">
        <f>BYPL_EOD!AK38+BYPL_EOD!AL38</f>
        <v>44.4</v>
      </c>
      <c r="K38">
        <f>MES_EOD!AK38+MES_EOD!AL38</f>
        <v>5</v>
      </c>
      <c r="L38">
        <f>NDMC_EOD!AK38+NDMC_EOD!AL38</f>
        <v>18.010000000000002</v>
      </c>
      <c r="M38">
        <f>TPDDL_EOD!AK38+TPDDL_EOD!AL38</f>
        <v>53.65</v>
      </c>
      <c r="N38">
        <f t="shared" si="0"/>
        <v>220.68</v>
      </c>
      <c r="O38" s="154">
        <f t="shared" si="1"/>
        <v>-2.0000000000038654E-2</v>
      </c>
      <c r="P38">
        <v>99.61097154250497</v>
      </c>
      <c r="Q38">
        <v>44.395976073953229</v>
      </c>
      <c r="R38">
        <v>4.9995468551749127</v>
      </c>
      <c r="S38">
        <v>18.008367772340037</v>
      </c>
      <c r="T38">
        <v>53.645137756026813</v>
      </c>
      <c r="U38" s="156">
        <f t="shared" si="2"/>
        <v>220.65999999999997</v>
      </c>
      <c r="V38" s="154">
        <f t="shared" si="3"/>
        <v>0</v>
      </c>
      <c r="Y38">
        <f>BAWANA!AW38+BAWANA!AX38</f>
        <v>24.67</v>
      </c>
      <c r="Z38">
        <f>BAWANA!BD38+BAWANA!BE38</f>
        <v>24.67</v>
      </c>
      <c r="AA38">
        <f>BAWANA!X38+BAWANA!Y38</f>
        <v>24.67</v>
      </c>
      <c r="AB38">
        <f>BAWANA!AE38+BAWANA!AF38</f>
        <v>24.67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220.65999999999997</v>
      </c>
      <c r="E39">
        <f>BAWANA!AM39</f>
        <v>0</v>
      </c>
      <c r="F39">
        <f t="shared" si="4"/>
        <v>256</v>
      </c>
      <c r="G39">
        <f t="shared" si="5"/>
        <v>220.65999999999997</v>
      </c>
      <c r="H39" s="154"/>
      <c r="I39">
        <f>BRPL_EOD!AK39+BRPL_EOD!AL39</f>
        <v>99.62</v>
      </c>
      <c r="J39">
        <f>BYPL_EOD!AK39+BYPL_EOD!AL39</f>
        <v>44.4</v>
      </c>
      <c r="K39">
        <f>MES_EOD!AK39+MES_EOD!AL39</f>
        <v>5</v>
      </c>
      <c r="L39">
        <f>NDMC_EOD!AK39+NDMC_EOD!AL39</f>
        <v>18.010000000000002</v>
      </c>
      <c r="M39">
        <f>TPDDL_EOD!AK39+TPDDL_EOD!AL39</f>
        <v>53.65</v>
      </c>
      <c r="N39">
        <f t="shared" si="0"/>
        <v>220.68</v>
      </c>
      <c r="O39" s="154">
        <f t="shared" si="1"/>
        <v>-2.0000000000038654E-2</v>
      </c>
      <c r="P39">
        <v>99.61097154250497</v>
      </c>
      <c r="Q39">
        <v>44.395976073953229</v>
      </c>
      <c r="R39">
        <v>4.9995468551749127</v>
      </c>
      <c r="S39">
        <v>18.008367772340037</v>
      </c>
      <c r="T39">
        <v>53.645137756026813</v>
      </c>
      <c r="U39" s="156">
        <f t="shared" si="2"/>
        <v>220.65999999999997</v>
      </c>
      <c r="V39" s="154">
        <f t="shared" si="3"/>
        <v>0</v>
      </c>
      <c r="Y39">
        <f>BAWANA!AW39+BAWANA!AX39</f>
        <v>24.67</v>
      </c>
      <c r="Z39">
        <f>BAWANA!BD39+BAWANA!BE39</f>
        <v>24.67</v>
      </c>
      <c r="AA39">
        <f>BAWANA!X39+BAWANA!Y39</f>
        <v>24.67</v>
      </c>
      <c r="AB39">
        <f>BAWANA!AE39+BAWANA!AF39</f>
        <v>24.67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220.65999999999997</v>
      </c>
      <c r="E40">
        <f>BAWANA!AM40</f>
        <v>0</v>
      </c>
      <c r="F40">
        <f t="shared" si="4"/>
        <v>256</v>
      </c>
      <c r="G40">
        <f t="shared" si="5"/>
        <v>220.65999999999997</v>
      </c>
      <c r="H40" s="154"/>
      <c r="I40">
        <f>BRPL_EOD!AK40+BRPL_EOD!AL40</f>
        <v>99.62</v>
      </c>
      <c r="J40">
        <f>BYPL_EOD!AK40+BYPL_EOD!AL40</f>
        <v>44.4</v>
      </c>
      <c r="K40">
        <f>MES_EOD!AK40+MES_EOD!AL40</f>
        <v>5</v>
      </c>
      <c r="L40">
        <f>NDMC_EOD!AK40+NDMC_EOD!AL40</f>
        <v>18.010000000000002</v>
      </c>
      <c r="M40">
        <f>TPDDL_EOD!AK40+TPDDL_EOD!AL40</f>
        <v>53.65</v>
      </c>
      <c r="N40">
        <f t="shared" si="0"/>
        <v>220.68</v>
      </c>
      <c r="O40" s="154">
        <f t="shared" si="1"/>
        <v>-2.0000000000038654E-2</v>
      </c>
      <c r="P40">
        <v>99.61097154250497</v>
      </c>
      <c r="Q40">
        <v>44.395976073953229</v>
      </c>
      <c r="R40">
        <v>4.9995468551749127</v>
      </c>
      <c r="S40">
        <v>18.008367772340037</v>
      </c>
      <c r="T40">
        <v>53.645137756026813</v>
      </c>
      <c r="U40" s="156">
        <f t="shared" si="2"/>
        <v>220.65999999999997</v>
      </c>
      <c r="V40" s="154">
        <f t="shared" si="3"/>
        <v>0</v>
      </c>
      <c r="Y40">
        <f>BAWANA!AW40+BAWANA!AX40</f>
        <v>24.67</v>
      </c>
      <c r="Z40">
        <f>BAWANA!BD40+BAWANA!BE40</f>
        <v>24.67</v>
      </c>
      <c r="AA40">
        <f>BAWANA!X40+BAWANA!Y40</f>
        <v>24.67</v>
      </c>
      <c r="AB40">
        <f>BAWANA!AE40+BAWANA!AF40</f>
        <v>24.67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220.65999999999997</v>
      </c>
      <c r="E41">
        <f>BAWANA!AM41</f>
        <v>0</v>
      </c>
      <c r="F41">
        <f t="shared" si="4"/>
        <v>256</v>
      </c>
      <c r="G41">
        <f t="shared" si="5"/>
        <v>220.65999999999997</v>
      </c>
      <c r="H41" s="154"/>
      <c r="I41">
        <f>BRPL_EOD!AK41+BRPL_EOD!AL41</f>
        <v>99.62</v>
      </c>
      <c r="J41">
        <f>BYPL_EOD!AK41+BYPL_EOD!AL41</f>
        <v>44.4</v>
      </c>
      <c r="K41">
        <f>MES_EOD!AK41+MES_EOD!AL41</f>
        <v>5</v>
      </c>
      <c r="L41">
        <f>NDMC_EOD!AK41+NDMC_EOD!AL41</f>
        <v>18.010000000000002</v>
      </c>
      <c r="M41">
        <f>TPDDL_EOD!AK41+TPDDL_EOD!AL41</f>
        <v>53.65</v>
      </c>
      <c r="N41">
        <f t="shared" si="0"/>
        <v>220.68</v>
      </c>
      <c r="O41" s="154">
        <f t="shared" si="1"/>
        <v>-2.0000000000038654E-2</v>
      </c>
      <c r="P41">
        <v>99.61097154250497</v>
      </c>
      <c r="Q41">
        <v>44.395976073953229</v>
      </c>
      <c r="R41">
        <v>4.9995468551749127</v>
      </c>
      <c r="S41">
        <v>18.008367772340037</v>
      </c>
      <c r="T41">
        <v>53.645137756026813</v>
      </c>
      <c r="U41" s="156">
        <f t="shared" si="2"/>
        <v>220.65999999999997</v>
      </c>
      <c r="V41" s="154">
        <f t="shared" si="3"/>
        <v>0</v>
      </c>
      <c r="Y41">
        <f>BAWANA!AW41+BAWANA!AX41</f>
        <v>24.67</v>
      </c>
      <c r="Z41">
        <f>BAWANA!BD41+BAWANA!BE41</f>
        <v>24.67</v>
      </c>
      <c r="AA41">
        <f>BAWANA!X41+BAWANA!Y41</f>
        <v>24.67</v>
      </c>
      <c r="AB41">
        <f>BAWANA!AE41+BAWANA!AF41</f>
        <v>24.67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220.65999999999997</v>
      </c>
      <c r="E42">
        <f>BAWANA!AM42</f>
        <v>0</v>
      </c>
      <c r="F42">
        <f t="shared" si="4"/>
        <v>256</v>
      </c>
      <c r="G42">
        <f t="shared" si="5"/>
        <v>220.65999999999997</v>
      </c>
      <c r="H42" s="154"/>
      <c r="I42">
        <f>BRPL_EOD!AK42+BRPL_EOD!AL42</f>
        <v>99.62</v>
      </c>
      <c r="J42">
        <f>BYPL_EOD!AK42+BYPL_EOD!AL42</f>
        <v>44.4</v>
      </c>
      <c r="K42">
        <f>MES_EOD!AK42+MES_EOD!AL42</f>
        <v>5</v>
      </c>
      <c r="L42">
        <f>NDMC_EOD!AK42+NDMC_EOD!AL42</f>
        <v>18.010000000000002</v>
      </c>
      <c r="M42">
        <f>TPDDL_EOD!AK42+TPDDL_EOD!AL42</f>
        <v>53.65</v>
      </c>
      <c r="N42">
        <f t="shared" si="0"/>
        <v>220.68</v>
      </c>
      <c r="O42" s="154">
        <f t="shared" si="1"/>
        <v>-2.0000000000038654E-2</v>
      </c>
      <c r="P42">
        <v>99.61097154250497</v>
      </c>
      <c r="Q42">
        <v>44.395976073953229</v>
      </c>
      <c r="R42">
        <v>4.9995468551749127</v>
      </c>
      <c r="S42">
        <v>18.008367772340037</v>
      </c>
      <c r="T42">
        <v>53.645137756026813</v>
      </c>
      <c r="U42" s="156">
        <f t="shared" si="2"/>
        <v>220.65999999999997</v>
      </c>
      <c r="V42" s="154">
        <f t="shared" si="3"/>
        <v>0</v>
      </c>
      <c r="Y42">
        <f>BAWANA!AW42+BAWANA!AX42</f>
        <v>24.67</v>
      </c>
      <c r="Z42">
        <f>BAWANA!BD42+BAWANA!BE42</f>
        <v>24.67</v>
      </c>
      <c r="AA42">
        <f>BAWANA!X42+BAWANA!Y42</f>
        <v>24.67</v>
      </c>
      <c r="AB42">
        <f>BAWANA!AE42+BAWANA!AF42</f>
        <v>24.67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232.22000000000003</v>
      </c>
      <c r="E43">
        <f>BAWANA!AM43</f>
        <v>0</v>
      </c>
      <c r="F43">
        <f t="shared" si="4"/>
        <v>256</v>
      </c>
      <c r="G43">
        <f t="shared" si="5"/>
        <v>232.22000000000003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232.22</v>
      </c>
      <c r="O43" s="154">
        <f t="shared" si="1"/>
        <v>0</v>
      </c>
      <c r="P43">
        <v>99.620000000000019</v>
      </c>
      <c r="Q43">
        <v>40.000000000000007</v>
      </c>
      <c r="R43">
        <v>5.0000000000000009</v>
      </c>
      <c r="S43">
        <v>18.000000000000004</v>
      </c>
      <c r="T43">
        <v>69.600000000000009</v>
      </c>
      <c r="U43" s="156">
        <f t="shared" si="2"/>
        <v>232.22000000000003</v>
      </c>
      <c r="V43" s="154">
        <f t="shared" si="3"/>
        <v>0</v>
      </c>
      <c r="Y43">
        <f>BAWANA!AW43+BAWANA!AX43</f>
        <v>18.89</v>
      </c>
      <c r="Z43">
        <f>BAWANA!BD43+BAWANA!BE43</f>
        <v>18.89</v>
      </c>
      <c r="AA43">
        <f>BAWANA!X43+BAWANA!Y43</f>
        <v>18.89</v>
      </c>
      <c r="AB43">
        <f>BAWANA!AE43+BAWANA!AF43</f>
        <v>18.89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232.22000000000003</v>
      </c>
      <c r="E44">
        <f>BAWANA!AM44</f>
        <v>0</v>
      </c>
      <c r="F44">
        <f t="shared" si="4"/>
        <v>256</v>
      </c>
      <c r="G44">
        <f t="shared" si="5"/>
        <v>232.22000000000003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232.22</v>
      </c>
      <c r="O44" s="154">
        <f t="shared" si="1"/>
        <v>0</v>
      </c>
      <c r="P44">
        <v>99.620000000000019</v>
      </c>
      <c r="Q44">
        <v>40.000000000000007</v>
      </c>
      <c r="R44">
        <v>5.0000000000000009</v>
      </c>
      <c r="S44">
        <v>18.000000000000004</v>
      </c>
      <c r="T44">
        <v>69.600000000000009</v>
      </c>
      <c r="U44" s="156">
        <f t="shared" si="2"/>
        <v>232.22000000000003</v>
      </c>
      <c r="V44" s="154">
        <f t="shared" si="3"/>
        <v>0</v>
      </c>
      <c r="Y44">
        <f>BAWANA!AW44+BAWANA!AX44</f>
        <v>18.89</v>
      </c>
      <c r="Z44">
        <f>BAWANA!BD44+BAWANA!BE44</f>
        <v>18.89</v>
      </c>
      <c r="AA44">
        <f>BAWANA!X44+BAWANA!Y44</f>
        <v>18.89</v>
      </c>
      <c r="AB44">
        <f>BAWANA!AE44+BAWANA!AF44</f>
        <v>18.89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232.22000000000003</v>
      </c>
      <c r="E45">
        <f>BAWANA!AM45</f>
        <v>0</v>
      </c>
      <c r="F45">
        <f t="shared" si="4"/>
        <v>256</v>
      </c>
      <c r="G45">
        <f t="shared" si="5"/>
        <v>232.22000000000003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232.22</v>
      </c>
      <c r="O45" s="154">
        <f t="shared" si="1"/>
        <v>0</v>
      </c>
      <c r="P45">
        <v>99.620000000000019</v>
      </c>
      <c r="Q45">
        <v>40.000000000000007</v>
      </c>
      <c r="R45">
        <v>5.0000000000000009</v>
      </c>
      <c r="S45">
        <v>18.000000000000004</v>
      </c>
      <c r="T45">
        <v>69.600000000000009</v>
      </c>
      <c r="U45" s="156">
        <f t="shared" si="2"/>
        <v>232.22000000000003</v>
      </c>
      <c r="V45" s="154">
        <f t="shared" si="3"/>
        <v>0</v>
      </c>
      <c r="Y45">
        <f>BAWANA!AW45+BAWANA!AX45</f>
        <v>18.89</v>
      </c>
      <c r="Z45">
        <f>BAWANA!BD45+BAWANA!BE45</f>
        <v>18.89</v>
      </c>
      <c r="AA45">
        <f>BAWANA!X45+BAWANA!Y45</f>
        <v>18.89</v>
      </c>
      <c r="AB45">
        <f>BAWANA!AE45+BAWANA!AF45</f>
        <v>18.89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232.22000000000003</v>
      </c>
      <c r="E46">
        <f>BAWANA!AM46</f>
        <v>0</v>
      </c>
      <c r="F46">
        <f t="shared" si="4"/>
        <v>256</v>
      </c>
      <c r="G46">
        <f t="shared" si="5"/>
        <v>232.22000000000003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232.22</v>
      </c>
      <c r="O46" s="154">
        <f t="shared" si="1"/>
        <v>0</v>
      </c>
      <c r="P46">
        <v>99.620000000000019</v>
      </c>
      <c r="Q46">
        <v>40.000000000000007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232.22000000000003</v>
      </c>
      <c r="V46" s="154">
        <f t="shared" si="3"/>
        <v>0</v>
      </c>
      <c r="Y46">
        <f>BAWANA!AW46+BAWANA!AX46</f>
        <v>18.89</v>
      </c>
      <c r="Z46">
        <f>BAWANA!BD46+BAWANA!BE46</f>
        <v>18.89</v>
      </c>
      <c r="AA46">
        <f>BAWANA!X46+BAWANA!Y46</f>
        <v>18.89</v>
      </c>
      <c r="AB46">
        <f>BAWANA!AE46+BAWANA!AF46</f>
        <v>18.89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232.22000000000003</v>
      </c>
      <c r="E47">
        <f>BAWANA!AM47</f>
        <v>0</v>
      </c>
      <c r="F47">
        <f t="shared" si="4"/>
        <v>256</v>
      </c>
      <c r="G47">
        <f t="shared" si="5"/>
        <v>232.22000000000003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232.22</v>
      </c>
      <c r="O47" s="154">
        <f t="shared" si="1"/>
        <v>0</v>
      </c>
      <c r="P47">
        <v>99.620000000000019</v>
      </c>
      <c r="Q47">
        <v>40.000000000000007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232.22000000000003</v>
      </c>
      <c r="V47" s="154">
        <f t="shared" si="3"/>
        <v>0</v>
      </c>
      <c r="Y47">
        <f>BAWANA!AW47+BAWANA!AX47</f>
        <v>18.89</v>
      </c>
      <c r="Z47">
        <f>BAWANA!BD47+BAWANA!BE47</f>
        <v>18.89</v>
      </c>
      <c r="AA47">
        <f>BAWANA!X47+BAWANA!Y47</f>
        <v>18.89</v>
      </c>
      <c r="AB47">
        <f>BAWANA!AE47+BAWANA!AF47</f>
        <v>18.89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232.22000000000003</v>
      </c>
      <c r="E48">
        <f>BAWANA!AM48</f>
        <v>0</v>
      </c>
      <c r="F48">
        <f t="shared" si="4"/>
        <v>256</v>
      </c>
      <c r="G48">
        <f t="shared" si="5"/>
        <v>232.22000000000003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232.22</v>
      </c>
      <c r="O48" s="154">
        <f t="shared" si="1"/>
        <v>0</v>
      </c>
      <c r="P48">
        <v>99.620000000000019</v>
      </c>
      <c r="Q48">
        <v>40.000000000000007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232.22000000000003</v>
      </c>
      <c r="V48" s="154">
        <f t="shared" si="3"/>
        <v>0</v>
      </c>
      <c r="Y48">
        <f>BAWANA!AW48+BAWANA!AX48</f>
        <v>18.89</v>
      </c>
      <c r="Z48">
        <f>BAWANA!BD48+BAWANA!BE48</f>
        <v>18.89</v>
      </c>
      <c r="AA48">
        <f>BAWANA!X48+BAWANA!Y48</f>
        <v>18.89</v>
      </c>
      <c r="AB48">
        <f>BAWANA!AE48+BAWANA!AF48</f>
        <v>18.89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218.86</v>
      </c>
      <c r="E49">
        <f>BAWANA!AM49</f>
        <v>0</v>
      </c>
      <c r="F49">
        <f t="shared" si="4"/>
        <v>256</v>
      </c>
      <c r="G49">
        <f t="shared" si="5"/>
        <v>218.86</v>
      </c>
      <c r="H49" s="154"/>
      <c r="I49">
        <f>BRPL_EOD!AK49+BRPL_EOD!AL49</f>
        <v>79.59</v>
      </c>
      <c r="J49">
        <f>BYPL_EOD!AK49+BYPL_EOD!AL49</f>
        <v>46.02</v>
      </c>
      <c r="K49">
        <f>MES_EOD!AK49+MES_EOD!AL49</f>
        <v>5</v>
      </c>
      <c r="L49">
        <f>NDMC_EOD!AK49+NDMC_EOD!AL49</f>
        <v>18.66</v>
      </c>
      <c r="M49">
        <f>TPDDL_EOD!AK49+TPDDL_EOD!AL49</f>
        <v>69.599999999999994</v>
      </c>
      <c r="N49">
        <f t="shared" si="0"/>
        <v>218.87</v>
      </c>
      <c r="O49" s="154">
        <f t="shared" si="1"/>
        <v>-9.9999999999909051E-3</v>
      </c>
      <c r="P49">
        <v>79.586363594827986</v>
      </c>
      <c r="Q49">
        <v>46.01789738200759</v>
      </c>
      <c r="R49">
        <v>4.9997715538904375</v>
      </c>
      <c r="S49">
        <v>18.659147439119113</v>
      </c>
      <c r="T49">
        <v>69.596820030154888</v>
      </c>
      <c r="U49" s="156">
        <f t="shared" si="2"/>
        <v>218.86</v>
      </c>
      <c r="V49" s="154">
        <f t="shared" si="3"/>
        <v>0</v>
      </c>
      <c r="Y49">
        <f>BAWANA!AW49+BAWANA!AX49</f>
        <v>25.57</v>
      </c>
      <c r="Z49">
        <f>BAWANA!BD49+BAWANA!BE49</f>
        <v>25.57</v>
      </c>
      <c r="AA49">
        <f>BAWANA!X49+BAWANA!Y49</f>
        <v>25.57</v>
      </c>
      <c r="AB49">
        <f>BAWANA!AE49+BAWANA!AF49</f>
        <v>25.57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218.86</v>
      </c>
      <c r="E50">
        <f>BAWANA!AM50</f>
        <v>0</v>
      </c>
      <c r="F50">
        <f t="shared" si="4"/>
        <v>256</v>
      </c>
      <c r="G50">
        <f t="shared" si="5"/>
        <v>218.86</v>
      </c>
      <c r="H50" s="154"/>
      <c r="I50">
        <f>BRPL_EOD!AK50+BRPL_EOD!AL50</f>
        <v>79.59</v>
      </c>
      <c r="J50">
        <f>BYPL_EOD!AK50+BYPL_EOD!AL50</f>
        <v>46.02</v>
      </c>
      <c r="K50">
        <f>MES_EOD!AK50+MES_EOD!AL50</f>
        <v>5</v>
      </c>
      <c r="L50">
        <f>NDMC_EOD!AK50+NDMC_EOD!AL50</f>
        <v>18.66</v>
      </c>
      <c r="M50">
        <f>TPDDL_EOD!AK50+TPDDL_EOD!AL50</f>
        <v>69.599999999999994</v>
      </c>
      <c r="N50">
        <f t="shared" si="0"/>
        <v>218.87</v>
      </c>
      <c r="O50" s="154">
        <f t="shared" si="1"/>
        <v>-9.9999999999909051E-3</v>
      </c>
      <c r="P50">
        <v>79.586363594827986</v>
      </c>
      <c r="Q50">
        <v>46.01789738200759</v>
      </c>
      <c r="R50">
        <v>4.9997715538904375</v>
      </c>
      <c r="S50">
        <v>18.659147439119113</v>
      </c>
      <c r="T50">
        <v>69.596820030154888</v>
      </c>
      <c r="U50" s="156">
        <f t="shared" si="2"/>
        <v>218.86</v>
      </c>
      <c r="V50" s="154">
        <f t="shared" si="3"/>
        <v>0</v>
      </c>
      <c r="Y50">
        <f>BAWANA!AW50+BAWANA!AX50</f>
        <v>25.57</v>
      </c>
      <c r="Z50">
        <f>BAWANA!BD50+BAWANA!BE50</f>
        <v>25.57</v>
      </c>
      <c r="AA50">
        <f>BAWANA!X50+BAWANA!Y50</f>
        <v>25.57</v>
      </c>
      <c r="AB50">
        <f>BAWANA!AE50+BAWANA!AF50</f>
        <v>25.57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218.86</v>
      </c>
      <c r="E51">
        <f>BAWANA!AM51</f>
        <v>0</v>
      </c>
      <c r="F51">
        <f t="shared" si="4"/>
        <v>256</v>
      </c>
      <c r="G51">
        <f t="shared" si="5"/>
        <v>218.86</v>
      </c>
      <c r="H51" s="154"/>
      <c r="I51">
        <f>BRPL_EOD!AK51+BRPL_EOD!AL51</f>
        <v>79.59</v>
      </c>
      <c r="J51">
        <f>BYPL_EOD!AK51+BYPL_EOD!AL51</f>
        <v>46.02</v>
      </c>
      <c r="K51">
        <f>MES_EOD!AK51+MES_EOD!AL51</f>
        <v>5</v>
      </c>
      <c r="L51">
        <f>NDMC_EOD!AK51+NDMC_EOD!AL51</f>
        <v>18.66</v>
      </c>
      <c r="M51">
        <f>TPDDL_EOD!AK51+TPDDL_EOD!AL51</f>
        <v>69.599999999999994</v>
      </c>
      <c r="N51">
        <f t="shared" si="0"/>
        <v>218.87</v>
      </c>
      <c r="O51" s="154">
        <f t="shared" si="1"/>
        <v>-9.9999999999909051E-3</v>
      </c>
      <c r="P51">
        <v>79.586363594827986</v>
      </c>
      <c r="Q51">
        <v>46.01789738200759</v>
      </c>
      <c r="R51">
        <v>4.9997715538904375</v>
      </c>
      <c r="S51">
        <v>18.659147439119113</v>
      </c>
      <c r="T51">
        <v>69.596820030154888</v>
      </c>
      <c r="U51" s="156">
        <f t="shared" si="2"/>
        <v>218.86</v>
      </c>
      <c r="V51" s="154">
        <f t="shared" si="3"/>
        <v>0</v>
      </c>
      <c r="Y51">
        <f>BAWANA!AW51+BAWANA!AX51</f>
        <v>25.57</v>
      </c>
      <c r="Z51">
        <f>BAWANA!BD51+BAWANA!BE51</f>
        <v>25.57</v>
      </c>
      <c r="AA51">
        <f>BAWANA!X51+BAWANA!Y51</f>
        <v>25.57</v>
      </c>
      <c r="AB51">
        <f>BAWANA!AE51+BAWANA!AF51</f>
        <v>25.57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218.86</v>
      </c>
      <c r="E52">
        <f>BAWANA!AM52</f>
        <v>0</v>
      </c>
      <c r="F52">
        <f t="shared" si="4"/>
        <v>256</v>
      </c>
      <c r="G52">
        <f t="shared" si="5"/>
        <v>218.86</v>
      </c>
      <c r="H52" s="154"/>
      <c r="I52">
        <f>BRPL_EOD!AK52+BRPL_EOD!AL52</f>
        <v>79.59</v>
      </c>
      <c r="J52">
        <f>BYPL_EOD!AK52+BYPL_EOD!AL52</f>
        <v>46.02</v>
      </c>
      <c r="K52">
        <f>MES_EOD!AK52+MES_EOD!AL52</f>
        <v>5</v>
      </c>
      <c r="L52">
        <f>NDMC_EOD!AK52+NDMC_EOD!AL52</f>
        <v>18.66</v>
      </c>
      <c r="M52">
        <f>TPDDL_EOD!AK52+TPDDL_EOD!AL52</f>
        <v>69.599999999999994</v>
      </c>
      <c r="N52">
        <f t="shared" si="0"/>
        <v>218.87</v>
      </c>
      <c r="O52" s="154">
        <f t="shared" si="1"/>
        <v>-9.9999999999909051E-3</v>
      </c>
      <c r="P52">
        <v>79.586363594827986</v>
      </c>
      <c r="Q52">
        <v>46.01789738200759</v>
      </c>
      <c r="R52">
        <v>4.9997715538904375</v>
      </c>
      <c r="S52">
        <v>18.659147439119113</v>
      </c>
      <c r="T52">
        <v>69.596820030154888</v>
      </c>
      <c r="U52" s="156">
        <f t="shared" si="2"/>
        <v>218.86</v>
      </c>
      <c r="V52" s="154">
        <f t="shared" si="3"/>
        <v>0</v>
      </c>
      <c r="Y52">
        <f>BAWANA!AW52+BAWANA!AX52</f>
        <v>25.57</v>
      </c>
      <c r="Z52">
        <f>BAWANA!BD52+BAWANA!BE52</f>
        <v>25.57</v>
      </c>
      <c r="AA52">
        <f>BAWANA!X52+BAWANA!Y52</f>
        <v>25.57</v>
      </c>
      <c r="AB52">
        <f>BAWANA!AE52+BAWANA!AF52</f>
        <v>25.57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</v>
      </c>
      <c r="E53">
        <f>BAWANA!AM53</f>
        <v>0</v>
      </c>
      <c r="F53">
        <f t="shared" si="4"/>
        <v>256</v>
      </c>
      <c r="G53">
        <f t="shared" si="5"/>
        <v>218.86</v>
      </c>
      <c r="H53" s="154"/>
      <c r="I53">
        <f>BRPL_EOD!AK53+BRPL_EOD!AL53</f>
        <v>79.59</v>
      </c>
      <c r="J53">
        <f>BYPL_EOD!AK53+BYPL_EOD!AL53</f>
        <v>46.02</v>
      </c>
      <c r="K53">
        <f>MES_EOD!AK53+MES_EOD!AL53</f>
        <v>5</v>
      </c>
      <c r="L53">
        <f>NDMC_EOD!AK53+NDMC_EOD!AL53</f>
        <v>18.66</v>
      </c>
      <c r="M53">
        <f>TPDDL_EOD!AK53+TPDDL_EOD!AL53</f>
        <v>69.599999999999994</v>
      </c>
      <c r="N53">
        <f t="shared" si="0"/>
        <v>218.87</v>
      </c>
      <c r="O53" s="154">
        <f t="shared" si="1"/>
        <v>-9.9999999999909051E-3</v>
      </c>
      <c r="P53">
        <v>79.586363594827986</v>
      </c>
      <c r="Q53">
        <v>46.01789738200759</v>
      </c>
      <c r="R53">
        <v>4.9997715538904375</v>
      </c>
      <c r="S53">
        <v>18.659147439119113</v>
      </c>
      <c r="T53">
        <v>69.596820030154888</v>
      </c>
      <c r="U53" s="156">
        <f t="shared" si="2"/>
        <v>218.86</v>
      </c>
      <c r="V53" s="154">
        <f t="shared" si="3"/>
        <v>0</v>
      </c>
      <c r="Y53">
        <f>BAWANA!AW53+BAWANA!AX53</f>
        <v>25.57</v>
      </c>
      <c r="Z53">
        <f>BAWANA!BD53+BAWANA!BE53</f>
        <v>25.57</v>
      </c>
      <c r="AA53">
        <f>BAWANA!X53+BAWANA!Y53</f>
        <v>25.57</v>
      </c>
      <c r="AB53">
        <f>BAWANA!AE53+BAWANA!AF53</f>
        <v>25.57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218.86</v>
      </c>
      <c r="E67">
        <f>BAWANA!AM67</f>
        <v>0</v>
      </c>
      <c r="F67">
        <f t="shared" si="4"/>
        <v>256</v>
      </c>
      <c r="G67">
        <f t="shared" si="5"/>
        <v>218.86</v>
      </c>
      <c r="H67" s="154"/>
      <c r="I67">
        <f>BRPL_EOD!AK67+BRPL_EOD!AL67</f>
        <v>79.59</v>
      </c>
      <c r="J67">
        <f>BYPL_EOD!AK67+BYPL_EOD!AL67</f>
        <v>46.02</v>
      </c>
      <c r="K67">
        <f>MES_EOD!AK67+MES_EOD!AL67</f>
        <v>5</v>
      </c>
      <c r="L67">
        <f>NDMC_EOD!AK67+NDMC_EOD!AL67</f>
        <v>18.66</v>
      </c>
      <c r="M67">
        <f>TPDDL_EOD!AK67+TPDDL_EOD!AL67</f>
        <v>69.599999999999994</v>
      </c>
      <c r="N67">
        <f t="shared" ref="N67:N98" si="7">SUM(I67:M67)</f>
        <v>218.87</v>
      </c>
      <c r="O67" s="154">
        <f t="shared" ref="O67:O98" si="8">G67-N67</f>
        <v>-9.9999999999909051E-3</v>
      </c>
      <c r="P67">
        <v>79.586363594827986</v>
      </c>
      <c r="Q67">
        <v>46.01789738200759</v>
      </c>
      <c r="R67">
        <v>4.9997715538904375</v>
      </c>
      <c r="S67">
        <v>18.659147439119113</v>
      </c>
      <c r="T67">
        <v>69.596820030154888</v>
      </c>
      <c r="U67" s="156">
        <f t="shared" ref="U67:U98" si="9">SUM(P67:T67)</f>
        <v>218.86</v>
      </c>
      <c r="V67" s="154">
        <f t="shared" ref="V67:V99" si="10">G67-U67</f>
        <v>0</v>
      </c>
      <c r="Y67">
        <f>BAWANA!AW67+BAWANA!AX67</f>
        <v>25.57</v>
      </c>
      <c r="Z67">
        <f>BAWANA!BD67+BAWANA!BE67</f>
        <v>25.57</v>
      </c>
      <c r="AA67">
        <f>BAWANA!X67+BAWANA!Y67</f>
        <v>25.57</v>
      </c>
      <c r="AB67">
        <f>BAWANA!AE67+BAWANA!AF67</f>
        <v>25.57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46.02</v>
      </c>
      <c r="K68">
        <f>MES_EOD!AK68+MES_EOD!AL68</f>
        <v>5</v>
      </c>
      <c r="L68">
        <f>NDMC_EOD!AK68+NDMC_EOD!AL68</f>
        <v>18.66</v>
      </c>
      <c r="M68">
        <f>TPDDL_EOD!AK68+TPDDL_EOD!AL68</f>
        <v>69.599999999999994</v>
      </c>
      <c r="N68">
        <f t="shared" si="7"/>
        <v>218.87</v>
      </c>
      <c r="O68" s="154">
        <f t="shared" si="8"/>
        <v>-9.9999999999909051E-3</v>
      </c>
      <c r="P68">
        <v>79.586363594827986</v>
      </c>
      <c r="Q68">
        <v>46.01789738200759</v>
      </c>
      <c r="R68">
        <v>4.9997715538904375</v>
      </c>
      <c r="S68">
        <v>18.659147439119113</v>
      </c>
      <c r="T68">
        <v>69.596820030154888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218.86</v>
      </c>
      <c r="E69">
        <f>BAWANA!AM69</f>
        <v>0</v>
      </c>
      <c r="F69">
        <f t="shared" si="11"/>
        <v>256</v>
      </c>
      <c r="G69">
        <f t="shared" si="12"/>
        <v>218.86</v>
      </c>
      <c r="H69" s="154"/>
      <c r="I69">
        <f>BRPL_EOD!AK69+BRPL_EOD!AL69</f>
        <v>79.59</v>
      </c>
      <c r="J69">
        <f>BYPL_EOD!AK69+BYPL_EOD!AL69</f>
        <v>46.02</v>
      </c>
      <c r="K69">
        <f>MES_EOD!AK69+MES_EOD!AL69</f>
        <v>5</v>
      </c>
      <c r="L69">
        <f>NDMC_EOD!AK69+NDMC_EOD!AL69</f>
        <v>18.66</v>
      </c>
      <c r="M69">
        <f>TPDDL_EOD!AK69+TPDDL_EOD!AL69</f>
        <v>69.599999999999994</v>
      </c>
      <c r="N69">
        <f t="shared" si="7"/>
        <v>218.87</v>
      </c>
      <c r="O69" s="154">
        <f t="shared" si="8"/>
        <v>-9.9999999999909051E-3</v>
      </c>
      <c r="P69">
        <v>79.586363594827986</v>
      </c>
      <c r="Q69">
        <v>46.01789738200759</v>
      </c>
      <c r="R69">
        <v>4.9997715538904375</v>
      </c>
      <c r="S69">
        <v>18.659147439119113</v>
      </c>
      <c r="T69">
        <v>69.596820030154888</v>
      </c>
      <c r="U69" s="156">
        <f t="shared" si="9"/>
        <v>218.86</v>
      </c>
      <c r="V69" s="154">
        <f t="shared" si="10"/>
        <v>0</v>
      </c>
      <c r="Y69">
        <f>BAWANA!AW69+BAWANA!AX69</f>
        <v>25.57</v>
      </c>
      <c r="Z69">
        <f>BAWANA!BD69+BAWANA!BE69</f>
        <v>25.57</v>
      </c>
      <c r="AA69">
        <f>BAWANA!X69+BAWANA!Y69</f>
        <v>25.57</v>
      </c>
      <c r="AB69">
        <f>BAWANA!AE69+BAWANA!AF69</f>
        <v>25.57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218.86</v>
      </c>
      <c r="E70">
        <f>BAWANA!AM70</f>
        <v>0</v>
      </c>
      <c r="F70">
        <f t="shared" si="11"/>
        <v>256</v>
      </c>
      <c r="G70">
        <f t="shared" si="12"/>
        <v>218.86</v>
      </c>
      <c r="H70" s="154"/>
      <c r="I70">
        <f>BRPL_EOD!AK70+BRPL_EOD!AL70</f>
        <v>79.59</v>
      </c>
      <c r="J70">
        <f>BYPL_EOD!AK70+BYPL_EOD!AL70</f>
        <v>46.02</v>
      </c>
      <c r="K70">
        <f>MES_EOD!AK70+MES_EOD!AL70</f>
        <v>5</v>
      </c>
      <c r="L70">
        <f>NDMC_EOD!AK70+NDMC_EOD!AL70</f>
        <v>18.66</v>
      </c>
      <c r="M70">
        <f>TPDDL_EOD!AK70+TPDDL_EOD!AL70</f>
        <v>69.599999999999994</v>
      </c>
      <c r="N70">
        <f t="shared" si="7"/>
        <v>218.87</v>
      </c>
      <c r="O70" s="154">
        <f t="shared" si="8"/>
        <v>-9.9999999999909051E-3</v>
      </c>
      <c r="P70">
        <v>79.586363594827986</v>
      </c>
      <c r="Q70">
        <v>46.01789738200759</v>
      </c>
      <c r="R70">
        <v>4.9997715538904375</v>
      </c>
      <c r="S70">
        <v>18.659147439119113</v>
      </c>
      <c r="T70">
        <v>69.596820030154888</v>
      </c>
      <c r="U70" s="156">
        <f t="shared" si="9"/>
        <v>218.86</v>
      </c>
      <c r="V70" s="154">
        <f t="shared" si="10"/>
        <v>0</v>
      </c>
      <c r="Y70">
        <f>BAWANA!AW70+BAWANA!AX70</f>
        <v>25.57</v>
      </c>
      <c r="Z70">
        <f>BAWANA!BD70+BAWANA!BE70</f>
        <v>25.57</v>
      </c>
      <c r="AA70">
        <f>BAWANA!X70+BAWANA!Y70</f>
        <v>25.57</v>
      </c>
      <c r="AB70">
        <f>BAWANA!AE70+BAWANA!AF70</f>
        <v>25.57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232.22000000000003</v>
      </c>
      <c r="E71">
        <f>BAWANA!AM71</f>
        <v>0</v>
      </c>
      <c r="F71">
        <f t="shared" si="11"/>
        <v>256</v>
      </c>
      <c r="G71">
        <f t="shared" si="12"/>
        <v>232.22000000000003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232.22</v>
      </c>
      <c r="O71" s="154">
        <f t="shared" si="8"/>
        <v>0</v>
      </c>
      <c r="P71">
        <v>99.620000000000019</v>
      </c>
      <c r="Q71">
        <v>40.000000000000007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232.22000000000003</v>
      </c>
      <c r="V71" s="154">
        <f t="shared" si="10"/>
        <v>0</v>
      </c>
      <c r="Y71">
        <f>BAWANA!AW71+BAWANA!AX71</f>
        <v>18.89</v>
      </c>
      <c r="Z71">
        <f>BAWANA!BD71+BAWANA!BE71</f>
        <v>18.89</v>
      </c>
      <c r="AA71">
        <f>BAWANA!X71+BAWANA!Y71</f>
        <v>18.89</v>
      </c>
      <c r="AB71">
        <f>BAWANA!AE71+BAWANA!AF71</f>
        <v>18.89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232.22000000000003</v>
      </c>
      <c r="E72">
        <f>BAWANA!AM72</f>
        <v>0</v>
      </c>
      <c r="F72">
        <f t="shared" si="11"/>
        <v>256</v>
      </c>
      <c r="G72">
        <f t="shared" si="12"/>
        <v>232.22000000000003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232.22</v>
      </c>
      <c r="O72" s="154">
        <f t="shared" si="8"/>
        <v>0</v>
      </c>
      <c r="P72">
        <v>99.620000000000019</v>
      </c>
      <c r="Q72">
        <v>40.000000000000007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232.22000000000003</v>
      </c>
      <c r="V72" s="154">
        <f t="shared" si="10"/>
        <v>0</v>
      </c>
      <c r="Y72">
        <f>BAWANA!AW72+BAWANA!AX72</f>
        <v>18.89</v>
      </c>
      <c r="Z72">
        <f>BAWANA!BD72+BAWANA!BE72</f>
        <v>18.89</v>
      </c>
      <c r="AA72">
        <f>BAWANA!X72+BAWANA!Y72</f>
        <v>18.89</v>
      </c>
      <c r="AB72">
        <f>BAWANA!AE72+BAWANA!AF72</f>
        <v>18.89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232.22000000000003</v>
      </c>
      <c r="E73">
        <f>BAWANA!AM73</f>
        <v>0</v>
      </c>
      <c r="F73">
        <f t="shared" si="11"/>
        <v>256</v>
      </c>
      <c r="G73">
        <f t="shared" si="12"/>
        <v>232.22000000000003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232.22</v>
      </c>
      <c r="O73" s="154">
        <f t="shared" si="8"/>
        <v>0</v>
      </c>
      <c r="P73">
        <v>99.620000000000019</v>
      </c>
      <c r="Q73">
        <v>40.000000000000007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232.22000000000003</v>
      </c>
      <c r="V73" s="154">
        <f t="shared" si="10"/>
        <v>0</v>
      </c>
      <c r="Y73">
        <f>BAWANA!AW73+BAWANA!AX73</f>
        <v>18.89</v>
      </c>
      <c r="Z73">
        <f>BAWANA!BD73+BAWANA!BE73</f>
        <v>18.89</v>
      </c>
      <c r="AA73">
        <f>BAWANA!X73+BAWANA!Y73</f>
        <v>18.89</v>
      </c>
      <c r="AB73">
        <f>BAWANA!AE73+BAWANA!AF73</f>
        <v>18.89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232.22000000000003</v>
      </c>
      <c r="E74">
        <f>BAWANA!AM74</f>
        <v>0</v>
      </c>
      <c r="F74">
        <f t="shared" si="11"/>
        <v>256</v>
      </c>
      <c r="G74">
        <f t="shared" si="12"/>
        <v>232.22000000000003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232.22</v>
      </c>
      <c r="O74" s="154">
        <f t="shared" si="8"/>
        <v>0</v>
      </c>
      <c r="P74">
        <v>99.620000000000019</v>
      </c>
      <c r="Q74">
        <v>40.000000000000007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232.22000000000003</v>
      </c>
      <c r="V74" s="154">
        <f t="shared" si="10"/>
        <v>0</v>
      </c>
      <c r="Y74">
        <f>BAWANA!AW74+BAWANA!AX74</f>
        <v>18.89</v>
      </c>
      <c r="Z74">
        <f>BAWANA!BD74+BAWANA!BE74</f>
        <v>18.89</v>
      </c>
      <c r="AA74">
        <f>BAWANA!X74+BAWANA!Y74</f>
        <v>18.89</v>
      </c>
      <c r="AB74">
        <f>BAWANA!AE74+BAWANA!AF74</f>
        <v>18.89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269.93</v>
      </c>
      <c r="E75">
        <f>BAWANA!AM75</f>
        <v>0</v>
      </c>
      <c r="F75">
        <f t="shared" si="11"/>
        <v>256</v>
      </c>
      <c r="G75">
        <f t="shared" si="12"/>
        <v>269.93</v>
      </c>
      <c r="H75" s="154"/>
      <c r="I75">
        <f>BRPL_EOD!AK75+BRPL_EOD!AL75</f>
        <v>140.61000000000001</v>
      </c>
      <c r="J75">
        <f>BYPL_EOD!AK75+BYPL_EOD!AL75</f>
        <v>37.590000000000003</v>
      </c>
      <c r="K75">
        <f>MES_EOD!AK75+MES_EOD!AL75</f>
        <v>9.4</v>
      </c>
      <c r="L75">
        <f>NDMC_EOD!AK75+NDMC_EOD!AL75</f>
        <v>16.920000000000002</v>
      </c>
      <c r="M75">
        <f>TPDDL_EOD!AK75+TPDDL_EOD!AL75</f>
        <v>65.41</v>
      </c>
      <c r="N75">
        <f t="shared" si="7"/>
        <v>269.93000000000006</v>
      </c>
      <c r="O75" s="154">
        <f t="shared" si="8"/>
        <v>0</v>
      </c>
      <c r="P75">
        <v>140.60999999999999</v>
      </c>
      <c r="Q75">
        <v>37.589999999999996</v>
      </c>
      <c r="R75">
        <v>9.3999999999999986</v>
      </c>
      <c r="S75">
        <v>16.919999999999998</v>
      </c>
      <c r="T75">
        <v>65.409999999999982</v>
      </c>
      <c r="U75" s="156">
        <f t="shared" si="9"/>
        <v>269.92999999999995</v>
      </c>
      <c r="V75" s="154">
        <f t="shared" si="10"/>
        <v>0</v>
      </c>
      <c r="Y75">
        <f>BAWANA!AW75+BAWANA!AX75</f>
        <v>0</v>
      </c>
      <c r="Z75">
        <f>BAWANA!BD75+BAWANA!BE75</f>
        <v>30.07</v>
      </c>
      <c r="AA75">
        <f>BAWANA!X75+BAWANA!Y75</f>
        <v>0</v>
      </c>
      <c r="AB75">
        <f>BAWANA!AE75+BAWANA!AF75</f>
        <v>30.07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269.93</v>
      </c>
      <c r="E76">
        <f>BAWANA!AM76</f>
        <v>0</v>
      </c>
      <c r="F76">
        <f t="shared" si="11"/>
        <v>256</v>
      </c>
      <c r="G76">
        <f t="shared" si="12"/>
        <v>269.93</v>
      </c>
      <c r="H76" s="154"/>
      <c r="I76">
        <f>BRPL_EOD!AK76+BRPL_EOD!AL76</f>
        <v>140.61000000000001</v>
      </c>
      <c r="J76">
        <f>BYPL_EOD!AK76+BYPL_EOD!AL76</f>
        <v>37.590000000000003</v>
      </c>
      <c r="K76">
        <f>MES_EOD!AK76+MES_EOD!AL76</f>
        <v>9.4</v>
      </c>
      <c r="L76">
        <f>NDMC_EOD!AK76+NDMC_EOD!AL76</f>
        <v>16.920000000000002</v>
      </c>
      <c r="M76">
        <f>TPDDL_EOD!AK76+TPDDL_EOD!AL76</f>
        <v>65.41</v>
      </c>
      <c r="N76">
        <f t="shared" si="7"/>
        <v>269.93000000000006</v>
      </c>
      <c r="O76" s="154">
        <f t="shared" si="8"/>
        <v>0</v>
      </c>
      <c r="P76">
        <v>140.60999999999999</v>
      </c>
      <c r="Q76">
        <v>37.589999999999996</v>
      </c>
      <c r="R76">
        <v>9.3999999999999986</v>
      </c>
      <c r="S76">
        <v>16.919999999999998</v>
      </c>
      <c r="T76">
        <v>65.409999999999982</v>
      </c>
      <c r="U76" s="156">
        <f t="shared" si="9"/>
        <v>269.92999999999995</v>
      </c>
      <c r="V76" s="154">
        <f t="shared" si="10"/>
        <v>0</v>
      </c>
      <c r="Y76">
        <f>BAWANA!AW76+BAWANA!AX76</f>
        <v>0</v>
      </c>
      <c r="Z76">
        <f>BAWANA!BD76+BAWANA!BE76</f>
        <v>30.07</v>
      </c>
      <c r="AA76">
        <f>BAWANA!X76+BAWANA!Y76</f>
        <v>0</v>
      </c>
      <c r="AB76">
        <f>BAWANA!AE76+BAWANA!AF76</f>
        <v>30.07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269.93</v>
      </c>
      <c r="E77">
        <f>BAWANA!AM77</f>
        <v>0</v>
      </c>
      <c r="F77">
        <f t="shared" si="11"/>
        <v>256</v>
      </c>
      <c r="G77">
        <f t="shared" si="12"/>
        <v>269.93</v>
      </c>
      <c r="H77" s="154"/>
      <c r="I77">
        <f>BRPL_EOD!AK77+BRPL_EOD!AL77</f>
        <v>140.61000000000001</v>
      </c>
      <c r="J77">
        <f>BYPL_EOD!AK77+BYPL_EOD!AL77</f>
        <v>37.590000000000003</v>
      </c>
      <c r="K77">
        <f>MES_EOD!AK77+MES_EOD!AL77</f>
        <v>9.4</v>
      </c>
      <c r="L77">
        <f>NDMC_EOD!AK77+NDMC_EOD!AL77</f>
        <v>16.920000000000002</v>
      </c>
      <c r="M77">
        <f>TPDDL_EOD!AK77+TPDDL_EOD!AL77</f>
        <v>65.41</v>
      </c>
      <c r="N77">
        <f t="shared" si="7"/>
        <v>269.93000000000006</v>
      </c>
      <c r="O77" s="154">
        <f t="shared" si="8"/>
        <v>0</v>
      </c>
      <c r="P77">
        <v>140.60999999999999</v>
      </c>
      <c r="Q77">
        <v>37.589999999999996</v>
      </c>
      <c r="R77">
        <v>9.3999999999999986</v>
      </c>
      <c r="S77">
        <v>16.919999999999998</v>
      </c>
      <c r="T77">
        <v>65.409999999999982</v>
      </c>
      <c r="U77" s="156">
        <f t="shared" si="9"/>
        <v>269.92999999999995</v>
      </c>
      <c r="V77" s="154">
        <f t="shared" si="10"/>
        <v>0</v>
      </c>
      <c r="Y77">
        <f>BAWANA!AW77+BAWANA!AX77</f>
        <v>0</v>
      </c>
      <c r="Z77">
        <f>BAWANA!BD77+BAWANA!BE77</f>
        <v>30.07</v>
      </c>
      <c r="AA77">
        <f>BAWANA!X77+BAWANA!Y77</f>
        <v>0</v>
      </c>
      <c r="AB77">
        <f>BAWANA!AE77+BAWANA!AF77</f>
        <v>30.07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287.22000000000003</v>
      </c>
      <c r="E78">
        <f>BAWANA!AM78</f>
        <v>0</v>
      </c>
      <c r="F78">
        <f t="shared" si="11"/>
        <v>256</v>
      </c>
      <c r="G78">
        <f t="shared" si="12"/>
        <v>287.22000000000003</v>
      </c>
      <c r="H78" s="154"/>
      <c r="I78">
        <f>BRPL_EOD!AK78+BRPL_EOD!AL78</f>
        <v>149.62</v>
      </c>
      <c r="J78">
        <f>BYPL_EOD!AK78+BYPL_EOD!AL78</f>
        <v>40</v>
      </c>
      <c r="K78">
        <f>MES_EOD!AK78+MES_EOD!AL78</f>
        <v>10</v>
      </c>
      <c r="L78">
        <f>NDMC_EOD!AK78+NDMC_EOD!AL78</f>
        <v>18</v>
      </c>
      <c r="M78">
        <f>TPDDL_EOD!AK78+TPDDL_EOD!AL78</f>
        <v>69.599999999999994</v>
      </c>
      <c r="N78">
        <f t="shared" si="7"/>
        <v>287.22000000000003</v>
      </c>
      <c r="O78" s="154">
        <f t="shared" si="8"/>
        <v>0</v>
      </c>
      <c r="P78">
        <v>149.62</v>
      </c>
      <c r="Q78">
        <v>40</v>
      </c>
      <c r="R78">
        <v>10</v>
      </c>
      <c r="S78">
        <v>18</v>
      </c>
      <c r="T78">
        <v>69.599999999999994</v>
      </c>
      <c r="U78" s="156">
        <f t="shared" si="9"/>
        <v>287.22000000000003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296.22000000000003</v>
      </c>
      <c r="E79">
        <f>BAWANA!AM79</f>
        <v>0</v>
      </c>
      <c r="F79">
        <f t="shared" si="11"/>
        <v>256</v>
      </c>
      <c r="G79">
        <f t="shared" si="12"/>
        <v>296.22000000000003</v>
      </c>
      <c r="H79" s="154"/>
      <c r="I79">
        <f>BRPL_EOD!AK79+BRPL_EOD!AL79</f>
        <v>149.62</v>
      </c>
      <c r="J79">
        <f>BYPL_EOD!AK79+BYPL_EOD!AL79</f>
        <v>40</v>
      </c>
      <c r="K79">
        <f>MES_EOD!AK79+MES_EOD!AL79</f>
        <v>19</v>
      </c>
      <c r="L79">
        <f>NDMC_EOD!AK79+NDMC_EOD!AL79</f>
        <v>18</v>
      </c>
      <c r="M79">
        <f>TPDDL_EOD!AK79+TPDDL_EOD!AL79</f>
        <v>69.599999999999994</v>
      </c>
      <c r="N79">
        <f t="shared" si="7"/>
        <v>296.22000000000003</v>
      </c>
      <c r="O79" s="154">
        <f t="shared" si="8"/>
        <v>0</v>
      </c>
      <c r="P79">
        <v>149.62</v>
      </c>
      <c r="Q79">
        <v>40</v>
      </c>
      <c r="R79">
        <v>19</v>
      </c>
      <c r="S79">
        <v>18</v>
      </c>
      <c r="T79">
        <v>69.599999999999994</v>
      </c>
      <c r="U79" s="156">
        <f t="shared" si="9"/>
        <v>296.22000000000003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287.22000000000003</v>
      </c>
      <c r="E80">
        <f>BAWANA!AM80</f>
        <v>0</v>
      </c>
      <c r="F80">
        <f t="shared" si="11"/>
        <v>256</v>
      </c>
      <c r="G80">
        <f t="shared" si="12"/>
        <v>287.22000000000003</v>
      </c>
      <c r="H80" s="154"/>
      <c r="I80">
        <f>BRPL_EOD!AK80+BRPL_EOD!AL80</f>
        <v>149.62</v>
      </c>
      <c r="J80">
        <f>BYPL_EOD!AK80+BYPL_EOD!AL80</f>
        <v>40</v>
      </c>
      <c r="K80">
        <f>MES_EOD!AK80+MES_EOD!AL80</f>
        <v>10</v>
      </c>
      <c r="L80">
        <f>NDMC_EOD!AK80+NDMC_EOD!AL80</f>
        <v>18</v>
      </c>
      <c r="M80">
        <f>TPDDL_EOD!AK80+TPDDL_EOD!AL80</f>
        <v>69.599999999999994</v>
      </c>
      <c r="N80">
        <f t="shared" si="7"/>
        <v>287.22000000000003</v>
      </c>
      <c r="O80" s="154">
        <f t="shared" si="8"/>
        <v>0</v>
      </c>
      <c r="P80">
        <v>149.62</v>
      </c>
      <c r="Q80">
        <v>40</v>
      </c>
      <c r="R80">
        <v>10</v>
      </c>
      <c r="S80">
        <v>18</v>
      </c>
      <c r="T80">
        <v>69.599999999999994</v>
      </c>
      <c r="U80" s="156">
        <f t="shared" si="9"/>
        <v>287.22000000000003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287.22000000000003</v>
      </c>
      <c r="E81">
        <f>BAWANA!AM81</f>
        <v>0</v>
      </c>
      <c r="F81">
        <f t="shared" si="11"/>
        <v>256</v>
      </c>
      <c r="G81">
        <f t="shared" si="12"/>
        <v>287.22000000000003</v>
      </c>
      <c r="H81" s="154"/>
      <c r="I81">
        <f>BRPL_EOD!AK81+BRPL_EOD!AL81</f>
        <v>149.62</v>
      </c>
      <c r="J81">
        <f>BYPL_EOD!AK81+BYPL_EOD!AL81</f>
        <v>40</v>
      </c>
      <c r="K81">
        <f>MES_EOD!AK81+MES_EOD!AL81</f>
        <v>10</v>
      </c>
      <c r="L81">
        <f>NDMC_EOD!AK81+NDMC_EOD!AL81</f>
        <v>18</v>
      </c>
      <c r="M81">
        <f>TPDDL_EOD!AK81+TPDDL_EOD!AL81</f>
        <v>69.599999999999994</v>
      </c>
      <c r="N81">
        <f t="shared" si="7"/>
        <v>287.22000000000003</v>
      </c>
      <c r="O81" s="154">
        <f t="shared" si="8"/>
        <v>0</v>
      </c>
      <c r="P81">
        <v>149.62</v>
      </c>
      <c r="Q81">
        <v>40</v>
      </c>
      <c r="R81">
        <v>10</v>
      </c>
      <c r="S81">
        <v>18</v>
      </c>
      <c r="T81">
        <v>69.599999999999994</v>
      </c>
      <c r="U81" s="156">
        <f t="shared" si="9"/>
        <v>287.22000000000003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287.22000000000003</v>
      </c>
      <c r="E82">
        <f>BAWANA!AM82</f>
        <v>0</v>
      </c>
      <c r="F82">
        <f t="shared" si="11"/>
        <v>256</v>
      </c>
      <c r="G82">
        <f t="shared" si="12"/>
        <v>287.22000000000003</v>
      </c>
      <c r="H82" s="154"/>
      <c r="I82">
        <f>BRPL_EOD!AK82+BRPL_EOD!AL82</f>
        <v>149.62</v>
      </c>
      <c r="J82">
        <f>BYPL_EOD!AK82+BYPL_EOD!AL82</f>
        <v>40</v>
      </c>
      <c r="K82">
        <f>MES_EOD!AK82+MES_EOD!AL82</f>
        <v>10</v>
      </c>
      <c r="L82">
        <f>NDMC_EOD!AK82+NDMC_EOD!AL82</f>
        <v>18</v>
      </c>
      <c r="M82">
        <f>TPDDL_EOD!AK82+TPDDL_EOD!AL82</f>
        <v>69.599999999999994</v>
      </c>
      <c r="N82">
        <f t="shared" si="7"/>
        <v>287.22000000000003</v>
      </c>
      <c r="O82" s="154">
        <f t="shared" si="8"/>
        <v>0</v>
      </c>
      <c r="P82">
        <v>149.62</v>
      </c>
      <c r="Q82">
        <v>40</v>
      </c>
      <c r="R82">
        <v>10</v>
      </c>
      <c r="S82">
        <v>18</v>
      </c>
      <c r="T82">
        <v>69.599999999999994</v>
      </c>
      <c r="U82" s="156">
        <f t="shared" si="9"/>
        <v>287.22000000000003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232.22000000000003</v>
      </c>
      <c r="E83">
        <f>BAWANA!AM83</f>
        <v>0</v>
      </c>
      <c r="F83">
        <f t="shared" si="11"/>
        <v>256</v>
      </c>
      <c r="G83">
        <f t="shared" si="12"/>
        <v>232.22000000000003</v>
      </c>
      <c r="H83" s="154"/>
      <c r="I83">
        <f>BRPL_EOD!AK83+BRPL_EOD!AL83</f>
        <v>99.62</v>
      </c>
      <c r="J83">
        <f>BYPL_EOD!AK83+BYPL_EOD!AL83</f>
        <v>40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232.22</v>
      </c>
      <c r="O83" s="154">
        <f t="shared" si="8"/>
        <v>0</v>
      </c>
      <c r="P83">
        <v>99.620000000000019</v>
      </c>
      <c r="Q83">
        <v>40.000000000000007</v>
      </c>
      <c r="R83">
        <v>5.0000000000000009</v>
      </c>
      <c r="S83">
        <v>18.000000000000004</v>
      </c>
      <c r="T83">
        <v>69.600000000000009</v>
      </c>
      <c r="U83" s="156">
        <f t="shared" si="9"/>
        <v>232.22000000000003</v>
      </c>
      <c r="V83" s="154">
        <f t="shared" si="10"/>
        <v>0</v>
      </c>
      <c r="Y83">
        <f>BAWANA!AW83+BAWANA!AX83</f>
        <v>18.89</v>
      </c>
      <c r="Z83">
        <f>BAWANA!BD83+BAWANA!BE83</f>
        <v>18.89</v>
      </c>
      <c r="AA83">
        <f>BAWANA!X83+BAWANA!Y83</f>
        <v>18.89</v>
      </c>
      <c r="AB83">
        <f>BAWANA!AE83+BAWANA!AF83</f>
        <v>18.89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232.22000000000003</v>
      </c>
      <c r="E84">
        <f>BAWANA!AM84</f>
        <v>0</v>
      </c>
      <c r="F84">
        <f t="shared" si="11"/>
        <v>256</v>
      </c>
      <c r="G84">
        <f t="shared" si="12"/>
        <v>232.22000000000003</v>
      </c>
      <c r="H84" s="154"/>
      <c r="I84">
        <f>BRPL_EOD!AK84+BRPL_EOD!AL84</f>
        <v>99.62</v>
      </c>
      <c r="J84">
        <f>BYPL_EOD!AK84+BYPL_EOD!AL84</f>
        <v>40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232.22</v>
      </c>
      <c r="O84" s="154">
        <f t="shared" si="8"/>
        <v>0</v>
      </c>
      <c r="P84">
        <v>99.620000000000019</v>
      </c>
      <c r="Q84">
        <v>40.000000000000007</v>
      </c>
      <c r="R84">
        <v>5.0000000000000009</v>
      </c>
      <c r="S84">
        <v>18.000000000000004</v>
      </c>
      <c r="T84">
        <v>69.600000000000009</v>
      </c>
      <c r="U84" s="156">
        <f t="shared" si="9"/>
        <v>232.22000000000003</v>
      </c>
      <c r="V84" s="154">
        <f t="shared" si="10"/>
        <v>0</v>
      </c>
      <c r="Y84">
        <f>BAWANA!AW84+BAWANA!AX84</f>
        <v>18.89</v>
      </c>
      <c r="Z84">
        <f>BAWANA!BD84+BAWANA!BE84</f>
        <v>18.89</v>
      </c>
      <c r="AA84">
        <f>BAWANA!X84+BAWANA!Y84</f>
        <v>18.89</v>
      </c>
      <c r="AB84">
        <f>BAWANA!AE84+BAWANA!AF84</f>
        <v>18.89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220.65999999999997</v>
      </c>
      <c r="E85">
        <f>BAWANA!AM85</f>
        <v>0</v>
      </c>
      <c r="F85">
        <f t="shared" si="11"/>
        <v>256</v>
      </c>
      <c r="G85">
        <f t="shared" si="12"/>
        <v>220.65999999999997</v>
      </c>
      <c r="H85" s="154"/>
      <c r="I85">
        <f>BRPL_EOD!AK85+BRPL_EOD!AL85</f>
        <v>99.62</v>
      </c>
      <c r="J85">
        <f>BYPL_EOD!AK85+BYPL_EOD!AL85</f>
        <v>44.4</v>
      </c>
      <c r="K85">
        <f>MES_EOD!AK85+MES_EOD!AL85</f>
        <v>5</v>
      </c>
      <c r="L85">
        <f>NDMC_EOD!AK85+NDMC_EOD!AL85</f>
        <v>18.010000000000002</v>
      </c>
      <c r="M85">
        <f>TPDDL_EOD!AK85+TPDDL_EOD!AL85</f>
        <v>53.65</v>
      </c>
      <c r="N85">
        <f t="shared" si="7"/>
        <v>220.68</v>
      </c>
      <c r="O85" s="154">
        <f t="shared" si="8"/>
        <v>-2.0000000000038654E-2</v>
      </c>
      <c r="P85">
        <v>99.61097154250497</v>
      </c>
      <c r="Q85">
        <v>44.395976073953229</v>
      </c>
      <c r="R85">
        <v>4.9995468551749127</v>
      </c>
      <c r="S85">
        <v>18.008367772340037</v>
      </c>
      <c r="T85">
        <v>53.645137756026813</v>
      </c>
      <c r="U85" s="156">
        <f t="shared" si="9"/>
        <v>220.65999999999997</v>
      </c>
      <c r="V85" s="154">
        <f t="shared" si="10"/>
        <v>0</v>
      </c>
      <c r="Y85">
        <f>BAWANA!AW85+BAWANA!AX85</f>
        <v>24.67</v>
      </c>
      <c r="Z85">
        <f>BAWANA!BD85+BAWANA!BE85</f>
        <v>24.67</v>
      </c>
      <c r="AA85">
        <f>BAWANA!X85+BAWANA!Y85</f>
        <v>24.67</v>
      </c>
      <c r="AB85">
        <f>BAWANA!AE85+BAWANA!AF85</f>
        <v>24.67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220.65999999999997</v>
      </c>
      <c r="E86">
        <f>BAWANA!AM86</f>
        <v>0</v>
      </c>
      <c r="F86">
        <f t="shared" si="11"/>
        <v>256</v>
      </c>
      <c r="G86">
        <f t="shared" si="12"/>
        <v>220.65999999999997</v>
      </c>
      <c r="H86" s="154"/>
      <c r="I86">
        <f>BRPL_EOD!AK86+BRPL_EOD!AL86</f>
        <v>99.62</v>
      </c>
      <c r="J86">
        <f>BYPL_EOD!AK86+BYPL_EOD!AL86</f>
        <v>44.4</v>
      </c>
      <c r="K86">
        <f>MES_EOD!AK86+MES_EOD!AL86</f>
        <v>5</v>
      </c>
      <c r="L86">
        <f>NDMC_EOD!AK86+NDMC_EOD!AL86</f>
        <v>18.010000000000002</v>
      </c>
      <c r="M86">
        <f>TPDDL_EOD!AK86+TPDDL_EOD!AL86</f>
        <v>53.65</v>
      </c>
      <c r="N86">
        <f t="shared" si="7"/>
        <v>220.68</v>
      </c>
      <c r="O86" s="154">
        <f t="shared" si="8"/>
        <v>-2.0000000000038654E-2</v>
      </c>
      <c r="P86">
        <v>99.61097154250497</v>
      </c>
      <c r="Q86">
        <v>44.395976073953229</v>
      </c>
      <c r="R86">
        <v>4.9995468551749127</v>
      </c>
      <c r="S86">
        <v>18.008367772340037</v>
      </c>
      <c r="T86">
        <v>53.645137756026813</v>
      </c>
      <c r="U86" s="156">
        <f t="shared" si="9"/>
        <v>220.65999999999997</v>
      </c>
      <c r="V86" s="154">
        <f t="shared" si="10"/>
        <v>0</v>
      </c>
      <c r="Y86">
        <f>BAWANA!AW86+BAWANA!AX86</f>
        <v>24.67</v>
      </c>
      <c r="Z86">
        <f>BAWANA!BD86+BAWANA!BE86</f>
        <v>24.67</v>
      </c>
      <c r="AA86">
        <f>BAWANA!X86+BAWANA!Y86</f>
        <v>24.67</v>
      </c>
      <c r="AB86">
        <f>BAWANA!AE86+BAWANA!AF86</f>
        <v>24.67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220.65999999999997</v>
      </c>
      <c r="E87">
        <f>BAWANA!AM87</f>
        <v>0</v>
      </c>
      <c r="F87">
        <f t="shared" si="11"/>
        <v>256</v>
      </c>
      <c r="G87">
        <f t="shared" si="12"/>
        <v>220.65999999999997</v>
      </c>
      <c r="H87" s="154"/>
      <c r="I87">
        <f>BRPL_EOD!AK87+BRPL_EOD!AL87</f>
        <v>99.62</v>
      </c>
      <c r="J87">
        <f>BYPL_EOD!AK87+BYPL_EOD!AL87</f>
        <v>44.4</v>
      </c>
      <c r="K87">
        <f>MES_EOD!AK87+MES_EOD!AL87</f>
        <v>5</v>
      </c>
      <c r="L87">
        <f>NDMC_EOD!AK87+NDMC_EOD!AL87</f>
        <v>18.010000000000002</v>
      </c>
      <c r="M87">
        <f>TPDDL_EOD!AK87+TPDDL_EOD!AL87</f>
        <v>53.65</v>
      </c>
      <c r="N87">
        <f t="shared" si="7"/>
        <v>220.68</v>
      </c>
      <c r="O87" s="154">
        <f t="shared" si="8"/>
        <v>-2.0000000000038654E-2</v>
      </c>
      <c r="P87">
        <v>99.61097154250497</v>
      </c>
      <c r="Q87">
        <v>44.395976073953229</v>
      </c>
      <c r="R87">
        <v>4.9995468551749127</v>
      </c>
      <c r="S87">
        <v>18.008367772340037</v>
      </c>
      <c r="T87">
        <v>53.645137756026813</v>
      </c>
      <c r="U87" s="156">
        <f t="shared" si="9"/>
        <v>220.65999999999997</v>
      </c>
      <c r="V87" s="154">
        <f t="shared" si="10"/>
        <v>0</v>
      </c>
      <c r="Y87">
        <f>BAWANA!AW87+BAWANA!AX87</f>
        <v>24.67</v>
      </c>
      <c r="Z87">
        <f>BAWANA!BD87+BAWANA!BE87</f>
        <v>24.67</v>
      </c>
      <c r="AA87">
        <f>BAWANA!X87+BAWANA!Y87</f>
        <v>24.67</v>
      </c>
      <c r="AB87">
        <f>BAWANA!AE87+BAWANA!AF87</f>
        <v>24.67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220.65999999999997</v>
      </c>
      <c r="E88">
        <f>BAWANA!AM88</f>
        <v>0</v>
      </c>
      <c r="F88">
        <f t="shared" si="11"/>
        <v>256</v>
      </c>
      <c r="G88">
        <f t="shared" si="12"/>
        <v>220.65999999999997</v>
      </c>
      <c r="H88" s="154"/>
      <c r="I88">
        <f>BRPL_EOD!AK88+BRPL_EOD!AL88</f>
        <v>99.62</v>
      </c>
      <c r="J88">
        <f>BYPL_EOD!AK88+BYPL_EOD!AL88</f>
        <v>44.4</v>
      </c>
      <c r="K88">
        <f>MES_EOD!AK88+MES_EOD!AL88</f>
        <v>5</v>
      </c>
      <c r="L88">
        <f>NDMC_EOD!AK88+NDMC_EOD!AL88</f>
        <v>18.010000000000002</v>
      </c>
      <c r="M88">
        <f>TPDDL_EOD!AK88+TPDDL_EOD!AL88</f>
        <v>53.65</v>
      </c>
      <c r="N88">
        <f t="shared" si="7"/>
        <v>220.68</v>
      </c>
      <c r="O88" s="154">
        <f t="shared" si="8"/>
        <v>-2.0000000000038654E-2</v>
      </c>
      <c r="P88">
        <v>99.61097154250497</v>
      </c>
      <c r="Q88">
        <v>44.395976073953229</v>
      </c>
      <c r="R88">
        <v>4.9995468551749127</v>
      </c>
      <c r="S88">
        <v>18.008367772340037</v>
      </c>
      <c r="T88">
        <v>53.645137756026813</v>
      </c>
      <c r="U88" s="156">
        <f t="shared" si="9"/>
        <v>220.65999999999997</v>
      </c>
      <c r="V88" s="154">
        <f t="shared" si="10"/>
        <v>0</v>
      </c>
      <c r="Y88">
        <f>BAWANA!AW88+BAWANA!AX88</f>
        <v>24.67</v>
      </c>
      <c r="Z88">
        <f>BAWANA!BD88+BAWANA!BE88</f>
        <v>24.67</v>
      </c>
      <c r="AA88">
        <f>BAWANA!X88+BAWANA!Y88</f>
        <v>24.67</v>
      </c>
      <c r="AB88">
        <f>BAWANA!AE88+BAWANA!AF88</f>
        <v>24.67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220.65999999999997</v>
      </c>
      <c r="E89">
        <f>BAWANA!AM89</f>
        <v>0</v>
      </c>
      <c r="F89">
        <f t="shared" si="11"/>
        <v>256</v>
      </c>
      <c r="G89">
        <f t="shared" si="12"/>
        <v>220.65999999999997</v>
      </c>
      <c r="H89" s="154"/>
      <c r="I89">
        <f>BRPL_EOD!AK89+BRPL_EOD!AL89</f>
        <v>99.62</v>
      </c>
      <c r="J89">
        <f>BYPL_EOD!AK89+BYPL_EOD!AL89</f>
        <v>44.4</v>
      </c>
      <c r="K89">
        <f>MES_EOD!AK89+MES_EOD!AL89</f>
        <v>5</v>
      </c>
      <c r="L89">
        <f>NDMC_EOD!AK89+NDMC_EOD!AL89</f>
        <v>18.010000000000002</v>
      </c>
      <c r="M89">
        <f>TPDDL_EOD!AK89+TPDDL_EOD!AL89</f>
        <v>53.65</v>
      </c>
      <c r="N89">
        <f t="shared" si="7"/>
        <v>220.68</v>
      </c>
      <c r="O89" s="154">
        <f t="shared" si="8"/>
        <v>-2.0000000000038654E-2</v>
      </c>
      <c r="P89">
        <v>99.61097154250497</v>
      </c>
      <c r="Q89">
        <v>44.395976073953229</v>
      </c>
      <c r="R89">
        <v>4.9995468551749127</v>
      </c>
      <c r="S89">
        <v>18.008367772340037</v>
      </c>
      <c r="T89">
        <v>53.645137756026813</v>
      </c>
      <c r="U89" s="156">
        <f t="shared" si="9"/>
        <v>220.65999999999997</v>
      </c>
      <c r="V89" s="154">
        <f t="shared" si="10"/>
        <v>0</v>
      </c>
      <c r="Y89">
        <f>BAWANA!AW89+BAWANA!AX89</f>
        <v>24.67</v>
      </c>
      <c r="Z89">
        <f>BAWANA!BD89+BAWANA!BE89</f>
        <v>24.67</v>
      </c>
      <c r="AA89">
        <f>BAWANA!X89+BAWANA!Y89</f>
        <v>24.67</v>
      </c>
      <c r="AB89">
        <f>BAWANA!AE89+BAWANA!AF89</f>
        <v>24.67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220.65999999999997</v>
      </c>
      <c r="E90">
        <f>BAWANA!AM90</f>
        <v>0</v>
      </c>
      <c r="F90">
        <f t="shared" si="11"/>
        <v>256</v>
      </c>
      <c r="G90">
        <f t="shared" si="12"/>
        <v>220.65999999999997</v>
      </c>
      <c r="H90" s="154"/>
      <c r="I90">
        <f>BRPL_EOD!AK90+BRPL_EOD!AL90</f>
        <v>99.62</v>
      </c>
      <c r="J90">
        <f>BYPL_EOD!AK90+BYPL_EOD!AL90</f>
        <v>44.4</v>
      </c>
      <c r="K90">
        <f>MES_EOD!AK90+MES_EOD!AL90</f>
        <v>5</v>
      </c>
      <c r="L90">
        <f>NDMC_EOD!AK90+NDMC_EOD!AL90</f>
        <v>18.010000000000002</v>
      </c>
      <c r="M90">
        <f>TPDDL_EOD!AK90+TPDDL_EOD!AL90</f>
        <v>53.65</v>
      </c>
      <c r="N90">
        <f t="shared" si="7"/>
        <v>220.68</v>
      </c>
      <c r="O90" s="154">
        <f t="shared" si="8"/>
        <v>-2.0000000000038654E-2</v>
      </c>
      <c r="P90">
        <v>99.61097154250497</v>
      </c>
      <c r="Q90">
        <v>44.395976073953229</v>
      </c>
      <c r="R90">
        <v>4.9995468551749127</v>
      </c>
      <c r="S90">
        <v>18.008367772340037</v>
      </c>
      <c r="T90">
        <v>53.645137756026813</v>
      </c>
      <c r="U90" s="156">
        <f t="shared" si="9"/>
        <v>220.65999999999997</v>
      </c>
      <c r="V90" s="154">
        <f t="shared" si="10"/>
        <v>0</v>
      </c>
      <c r="Y90">
        <f>BAWANA!AW90+BAWANA!AX90</f>
        <v>24.67</v>
      </c>
      <c r="Z90">
        <f>BAWANA!BD90+BAWANA!BE90</f>
        <v>24.67</v>
      </c>
      <c r="AA90">
        <f>BAWANA!X90+BAWANA!Y90</f>
        <v>24.67</v>
      </c>
      <c r="AB90">
        <f>BAWANA!AE90+BAWANA!AF90</f>
        <v>24.67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220.65999999999997</v>
      </c>
      <c r="E91">
        <f>BAWANA!AM91</f>
        <v>0</v>
      </c>
      <c r="F91">
        <f t="shared" si="11"/>
        <v>256</v>
      </c>
      <c r="G91">
        <f t="shared" si="12"/>
        <v>220.65999999999997</v>
      </c>
      <c r="H91" s="154"/>
      <c r="I91">
        <f>BRPL_EOD!AK91+BRPL_EOD!AL91</f>
        <v>99.62</v>
      </c>
      <c r="J91">
        <f>BYPL_EOD!AK91+BYPL_EOD!AL91</f>
        <v>44.4</v>
      </c>
      <c r="K91">
        <f>MES_EOD!AK91+MES_EOD!AL91</f>
        <v>5</v>
      </c>
      <c r="L91">
        <f>NDMC_EOD!AK91+NDMC_EOD!AL91</f>
        <v>18.010000000000002</v>
      </c>
      <c r="M91">
        <f>TPDDL_EOD!AK91+TPDDL_EOD!AL91</f>
        <v>53.65</v>
      </c>
      <c r="N91">
        <f t="shared" si="7"/>
        <v>220.68</v>
      </c>
      <c r="O91" s="154">
        <f t="shared" si="8"/>
        <v>-2.0000000000038654E-2</v>
      </c>
      <c r="P91">
        <v>99.61097154250497</v>
      </c>
      <c r="Q91">
        <v>44.395976073953229</v>
      </c>
      <c r="R91">
        <v>4.9995468551749127</v>
      </c>
      <c r="S91">
        <v>18.008367772340037</v>
      </c>
      <c r="T91">
        <v>53.645137756026813</v>
      </c>
      <c r="U91" s="156">
        <f t="shared" si="9"/>
        <v>220.65999999999997</v>
      </c>
      <c r="V91" s="154">
        <f t="shared" si="10"/>
        <v>0</v>
      </c>
      <c r="Y91">
        <f>BAWANA!AW91+BAWANA!AX91</f>
        <v>24.67</v>
      </c>
      <c r="Z91">
        <f>BAWANA!BD91+BAWANA!BE91</f>
        <v>24.67</v>
      </c>
      <c r="AA91">
        <f>BAWANA!X91+BAWANA!Y91</f>
        <v>24.67</v>
      </c>
      <c r="AB91">
        <f>BAWANA!AE91+BAWANA!AF91</f>
        <v>24.67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220.65999999999997</v>
      </c>
      <c r="E92">
        <f>BAWANA!AM92</f>
        <v>0</v>
      </c>
      <c r="F92">
        <f t="shared" si="11"/>
        <v>256</v>
      </c>
      <c r="G92">
        <f t="shared" si="12"/>
        <v>220.65999999999997</v>
      </c>
      <c r="H92" s="154"/>
      <c r="I92">
        <f>BRPL_EOD!AK92+BRPL_EOD!AL92</f>
        <v>99.62</v>
      </c>
      <c r="J92">
        <f>BYPL_EOD!AK92+BYPL_EOD!AL92</f>
        <v>44.4</v>
      </c>
      <c r="K92">
        <f>MES_EOD!AK92+MES_EOD!AL92</f>
        <v>5</v>
      </c>
      <c r="L92">
        <f>NDMC_EOD!AK92+NDMC_EOD!AL92</f>
        <v>18.010000000000002</v>
      </c>
      <c r="M92">
        <f>TPDDL_EOD!AK92+TPDDL_EOD!AL92</f>
        <v>53.65</v>
      </c>
      <c r="N92">
        <f t="shared" si="7"/>
        <v>220.68</v>
      </c>
      <c r="O92" s="154">
        <f t="shared" si="8"/>
        <v>-2.0000000000038654E-2</v>
      </c>
      <c r="P92">
        <v>99.61097154250497</v>
      </c>
      <c r="Q92">
        <v>44.395976073953229</v>
      </c>
      <c r="R92">
        <v>4.9995468551749127</v>
      </c>
      <c r="S92">
        <v>18.008367772340037</v>
      </c>
      <c r="T92">
        <v>53.645137756026813</v>
      </c>
      <c r="U92" s="156">
        <f t="shared" si="9"/>
        <v>220.65999999999997</v>
      </c>
      <c r="V92" s="154">
        <f t="shared" si="10"/>
        <v>0</v>
      </c>
      <c r="Y92">
        <f>BAWANA!AW92+BAWANA!AX92</f>
        <v>24.67</v>
      </c>
      <c r="Z92">
        <f>BAWANA!BD92+BAWANA!BE92</f>
        <v>24.67</v>
      </c>
      <c r="AA92">
        <f>BAWANA!X92+BAWANA!Y92</f>
        <v>24.67</v>
      </c>
      <c r="AB92">
        <f>BAWANA!AE92+BAWANA!AF92</f>
        <v>24.67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220.65999999999997</v>
      </c>
      <c r="E93">
        <f>BAWANA!AM93</f>
        <v>0</v>
      </c>
      <c r="F93">
        <f t="shared" si="11"/>
        <v>256</v>
      </c>
      <c r="G93">
        <f t="shared" si="12"/>
        <v>220.65999999999997</v>
      </c>
      <c r="H93" s="154"/>
      <c r="I93">
        <f>BRPL_EOD!AK93+BRPL_EOD!AL93</f>
        <v>99.62</v>
      </c>
      <c r="J93">
        <f>BYPL_EOD!AK93+BYPL_EOD!AL93</f>
        <v>44.4</v>
      </c>
      <c r="K93">
        <f>MES_EOD!AK93+MES_EOD!AL93</f>
        <v>5</v>
      </c>
      <c r="L93">
        <f>NDMC_EOD!AK93+NDMC_EOD!AL93</f>
        <v>18.010000000000002</v>
      </c>
      <c r="M93">
        <f>TPDDL_EOD!AK93+TPDDL_EOD!AL93</f>
        <v>53.65</v>
      </c>
      <c r="N93">
        <f t="shared" si="7"/>
        <v>220.68</v>
      </c>
      <c r="O93" s="154">
        <f t="shared" si="8"/>
        <v>-2.0000000000038654E-2</v>
      </c>
      <c r="P93">
        <v>99.61097154250497</v>
      </c>
      <c r="Q93">
        <v>44.395976073953229</v>
      </c>
      <c r="R93">
        <v>4.9995468551749127</v>
      </c>
      <c r="S93">
        <v>18.008367772340037</v>
      </c>
      <c r="T93">
        <v>53.645137756026813</v>
      </c>
      <c r="U93" s="156">
        <f t="shared" si="9"/>
        <v>220.65999999999997</v>
      </c>
      <c r="V93" s="154">
        <f t="shared" si="10"/>
        <v>0</v>
      </c>
      <c r="Y93">
        <f>BAWANA!AW93+BAWANA!AX93</f>
        <v>24.67</v>
      </c>
      <c r="Z93">
        <f>BAWANA!BD93+BAWANA!BE93</f>
        <v>24.67</v>
      </c>
      <c r="AA93">
        <f>BAWANA!X93+BAWANA!Y93</f>
        <v>24.67</v>
      </c>
      <c r="AB93">
        <f>BAWANA!AE93+BAWANA!AF93</f>
        <v>24.67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220.65999999999997</v>
      </c>
      <c r="E94">
        <f>BAWANA!AM94</f>
        <v>0</v>
      </c>
      <c r="F94">
        <f t="shared" si="11"/>
        <v>256</v>
      </c>
      <c r="G94">
        <f t="shared" si="12"/>
        <v>220.65999999999997</v>
      </c>
      <c r="H94" s="154"/>
      <c r="I94">
        <f>BRPL_EOD!AK94+BRPL_EOD!AL94</f>
        <v>99.62</v>
      </c>
      <c r="J94">
        <f>BYPL_EOD!AK94+BYPL_EOD!AL94</f>
        <v>44.4</v>
      </c>
      <c r="K94">
        <f>MES_EOD!AK94+MES_EOD!AL94</f>
        <v>5</v>
      </c>
      <c r="L94">
        <f>NDMC_EOD!AK94+NDMC_EOD!AL94</f>
        <v>18.010000000000002</v>
      </c>
      <c r="M94">
        <f>TPDDL_EOD!AK94+TPDDL_EOD!AL94</f>
        <v>53.65</v>
      </c>
      <c r="N94">
        <f t="shared" si="7"/>
        <v>220.68</v>
      </c>
      <c r="O94" s="154">
        <f t="shared" si="8"/>
        <v>-2.0000000000038654E-2</v>
      </c>
      <c r="P94">
        <v>99.61097154250497</v>
      </c>
      <c r="Q94">
        <v>44.395976073953229</v>
      </c>
      <c r="R94">
        <v>4.9995468551749127</v>
      </c>
      <c r="S94">
        <v>18.008367772340037</v>
      </c>
      <c r="T94">
        <v>53.645137756026813</v>
      </c>
      <c r="U94" s="156">
        <f t="shared" si="9"/>
        <v>220.65999999999997</v>
      </c>
      <c r="V94" s="154">
        <f t="shared" si="10"/>
        <v>0</v>
      </c>
      <c r="Y94">
        <f>BAWANA!AW94+BAWANA!AX94</f>
        <v>24.67</v>
      </c>
      <c r="Z94">
        <f>BAWANA!BD94+BAWANA!BE94</f>
        <v>24.67</v>
      </c>
      <c r="AA94">
        <f>BAWANA!X94+BAWANA!Y94</f>
        <v>24.67</v>
      </c>
      <c r="AB94">
        <f>BAWANA!AE94+BAWANA!AF94</f>
        <v>24.67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220.65999999999997</v>
      </c>
      <c r="E95">
        <f>BAWANA!AM95</f>
        <v>0</v>
      </c>
      <c r="F95">
        <f t="shared" si="11"/>
        <v>256</v>
      </c>
      <c r="G95">
        <f t="shared" si="12"/>
        <v>220.65999999999997</v>
      </c>
      <c r="H95" s="154"/>
      <c r="I95">
        <f>BRPL_EOD!AK95+BRPL_EOD!AL95</f>
        <v>99.62</v>
      </c>
      <c r="J95">
        <f>BYPL_EOD!AK95+BYPL_EOD!AL95</f>
        <v>44.4</v>
      </c>
      <c r="K95">
        <f>MES_EOD!AK95+MES_EOD!AL95</f>
        <v>5</v>
      </c>
      <c r="L95">
        <f>NDMC_EOD!AK95+NDMC_EOD!AL95</f>
        <v>18.010000000000002</v>
      </c>
      <c r="M95">
        <f>TPDDL_EOD!AK95+TPDDL_EOD!AL95</f>
        <v>53.65</v>
      </c>
      <c r="N95">
        <f t="shared" si="7"/>
        <v>220.68</v>
      </c>
      <c r="O95" s="154">
        <f t="shared" si="8"/>
        <v>-2.0000000000038654E-2</v>
      </c>
      <c r="P95">
        <v>99.61097154250497</v>
      </c>
      <c r="Q95">
        <v>44.395976073953229</v>
      </c>
      <c r="R95">
        <v>4.9995468551749127</v>
      </c>
      <c r="S95">
        <v>18.008367772340037</v>
      </c>
      <c r="T95">
        <v>53.645137756026813</v>
      </c>
      <c r="U95" s="156">
        <f t="shared" si="9"/>
        <v>220.65999999999997</v>
      </c>
      <c r="V95" s="154">
        <f t="shared" si="10"/>
        <v>0</v>
      </c>
      <c r="Y95">
        <f>BAWANA!AW95+BAWANA!AX95</f>
        <v>24.67</v>
      </c>
      <c r="Z95">
        <f>BAWANA!BD95+BAWANA!BE95</f>
        <v>24.67</v>
      </c>
      <c r="AA95">
        <f>BAWANA!X95+BAWANA!Y95</f>
        <v>24.67</v>
      </c>
      <c r="AB95">
        <f>BAWANA!AE95+BAWANA!AF95</f>
        <v>24.67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220.65999999999997</v>
      </c>
      <c r="E96">
        <f>BAWANA!AM96</f>
        <v>0</v>
      </c>
      <c r="F96">
        <f t="shared" si="11"/>
        <v>256</v>
      </c>
      <c r="G96">
        <f t="shared" si="12"/>
        <v>220.65999999999997</v>
      </c>
      <c r="H96" s="154"/>
      <c r="I96">
        <f>BRPL_EOD!AK96+BRPL_EOD!AL96</f>
        <v>99.62</v>
      </c>
      <c r="J96">
        <f>BYPL_EOD!AK96+BYPL_EOD!AL96</f>
        <v>44.4</v>
      </c>
      <c r="K96">
        <f>MES_EOD!AK96+MES_EOD!AL96</f>
        <v>5</v>
      </c>
      <c r="L96">
        <f>NDMC_EOD!AK96+NDMC_EOD!AL96</f>
        <v>18.010000000000002</v>
      </c>
      <c r="M96">
        <f>TPDDL_EOD!AK96+TPDDL_EOD!AL96</f>
        <v>53.65</v>
      </c>
      <c r="N96">
        <f t="shared" si="7"/>
        <v>220.68</v>
      </c>
      <c r="O96" s="154">
        <f t="shared" si="8"/>
        <v>-2.0000000000038654E-2</v>
      </c>
      <c r="P96">
        <v>99.61097154250497</v>
      </c>
      <c r="Q96">
        <v>44.395976073953229</v>
      </c>
      <c r="R96">
        <v>4.9995468551749127</v>
      </c>
      <c r="S96">
        <v>18.008367772340037</v>
      </c>
      <c r="T96">
        <v>53.645137756026813</v>
      </c>
      <c r="U96" s="156">
        <f t="shared" si="9"/>
        <v>220.65999999999997</v>
      </c>
      <c r="V96" s="154">
        <f t="shared" si="10"/>
        <v>0</v>
      </c>
      <c r="Y96">
        <f>BAWANA!AW96+BAWANA!AX96</f>
        <v>24.67</v>
      </c>
      <c r="Z96">
        <f>BAWANA!BD96+BAWANA!BE96</f>
        <v>24.67</v>
      </c>
      <c r="AA96">
        <f>BAWANA!X96+BAWANA!Y96</f>
        <v>24.67</v>
      </c>
      <c r="AB96">
        <f>BAWANA!AE96+BAWANA!AF96</f>
        <v>24.67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220.65999999999997</v>
      </c>
      <c r="E97">
        <f>BAWANA!AM97</f>
        <v>0</v>
      </c>
      <c r="F97">
        <f t="shared" si="11"/>
        <v>256</v>
      </c>
      <c r="G97">
        <f t="shared" si="12"/>
        <v>220.65999999999997</v>
      </c>
      <c r="H97" s="154"/>
      <c r="I97">
        <f>BRPL_EOD!AK97+BRPL_EOD!AL97</f>
        <v>99.62</v>
      </c>
      <c r="J97">
        <f>BYPL_EOD!AK97+BYPL_EOD!AL97</f>
        <v>44.4</v>
      </c>
      <c r="K97">
        <f>MES_EOD!AK97+MES_EOD!AL97</f>
        <v>5</v>
      </c>
      <c r="L97">
        <f>NDMC_EOD!AK97+NDMC_EOD!AL97</f>
        <v>18.010000000000002</v>
      </c>
      <c r="M97">
        <f>TPDDL_EOD!AK97+TPDDL_EOD!AL97</f>
        <v>53.65</v>
      </c>
      <c r="N97">
        <f t="shared" si="7"/>
        <v>220.68</v>
      </c>
      <c r="O97" s="154">
        <f t="shared" si="8"/>
        <v>-2.0000000000038654E-2</v>
      </c>
      <c r="P97">
        <v>99.61097154250497</v>
      </c>
      <c r="Q97">
        <v>44.395976073953229</v>
      </c>
      <c r="R97">
        <v>4.9995468551749127</v>
      </c>
      <c r="S97">
        <v>18.008367772340037</v>
      </c>
      <c r="T97">
        <v>53.645137756026813</v>
      </c>
      <c r="U97" s="156">
        <f t="shared" si="9"/>
        <v>220.65999999999997</v>
      </c>
      <c r="V97" s="154">
        <f t="shared" si="10"/>
        <v>0</v>
      </c>
      <c r="Y97">
        <f>BAWANA!AW97+BAWANA!AX97</f>
        <v>24.67</v>
      </c>
      <c r="Z97">
        <f>BAWANA!BD97+BAWANA!BE97</f>
        <v>24.67</v>
      </c>
      <c r="AA97">
        <f>BAWANA!X97+BAWANA!Y97</f>
        <v>24.67</v>
      </c>
      <c r="AB97">
        <f>BAWANA!AE97+BAWANA!AF97</f>
        <v>24.67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220.65999999999997</v>
      </c>
      <c r="E98">
        <f>BAWANA!AM98</f>
        <v>0</v>
      </c>
      <c r="F98">
        <f t="shared" si="11"/>
        <v>256</v>
      </c>
      <c r="G98">
        <f t="shared" si="12"/>
        <v>220.65999999999997</v>
      </c>
      <c r="H98" s="154"/>
      <c r="I98">
        <f>BRPL_EOD!AK98+BRPL_EOD!AL98</f>
        <v>99.62</v>
      </c>
      <c r="J98">
        <f>BYPL_EOD!AK98+BYPL_EOD!AL98</f>
        <v>44.4</v>
      </c>
      <c r="K98">
        <f>MES_EOD!AK98+MES_EOD!AL98</f>
        <v>5</v>
      </c>
      <c r="L98">
        <f>NDMC_EOD!AK98+NDMC_EOD!AL98</f>
        <v>18.010000000000002</v>
      </c>
      <c r="M98">
        <f>TPDDL_EOD!AK98+TPDDL_EOD!AL98</f>
        <v>53.65</v>
      </c>
      <c r="N98">
        <f t="shared" si="7"/>
        <v>220.68</v>
      </c>
      <c r="O98" s="154">
        <f t="shared" si="8"/>
        <v>-2.0000000000038654E-2</v>
      </c>
      <c r="P98">
        <v>99.61097154250497</v>
      </c>
      <c r="Q98">
        <v>44.395976073953229</v>
      </c>
      <c r="R98">
        <v>4.9995468551749127</v>
      </c>
      <c r="S98">
        <v>18.008367772340037</v>
      </c>
      <c r="T98">
        <v>53.645137756026813</v>
      </c>
      <c r="U98" s="156">
        <f t="shared" si="9"/>
        <v>220.65999999999997</v>
      </c>
      <c r="V98" s="154">
        <f t="shared" si="10"/>
        <v>0</v>
      </c>
      <c r="Y98">
        <f>BAWANA!AW98+BAWANA!AX98</f>
        <v>24.67</v>
      </c>
      <c r="Z98">
        <f>BAWANA!BD98+BAWANA!BE98</f>
        <v>24.67</v>
      </c>
      <c r="AA98">
        <f>BAWANA!X98+BAWANA!Y98</f>
        <v>24.67</v>
      </c>
      <c r="AB98">
        <f>BAWANA!AE98+BAWANA!AF98</f>
        <v>24.67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5.4227175000000036</v>
      </c>
      <c r="E99" s="156">
        <f t="shared" si="14"/>
        <v>0</v>
      </c>
      <c r="F99" s="156">
        <f t="shared" si="14"/>
        <v>6.1440000000000001</v>
      </c>
      <c r="G99" s="156">
        <f t="shared" si="14"/>
        <v>5.4227175000000036</v>
      </c>
      <c r="H99" s="156"/>
      <c r="I99" s="156">
        <f t="shared" si="14"/>
        <v>2.3828175000000029</v>
      </c>
      <c r="J99" s="156">
        <f t="shared" si="14"/>
        <v>1.0491975</v>
      </c>
      <c r="K99" s="156">
        <f t="shared" si="14"/>
        <v>0.13179999999999997</v>
      </c>
      <c r="L99" s="156">
        <f t="shared" si="14"/>
        <v>0.43701000000000023</v>
      </c>
      <c r="M99" s="156">
        <f t="shared" si="14"/>
        <v>1.4221274999999993</v>
      </c>
      <c r="N99" s="156">
        <f t="shared" si="14"/>
        <v>5.4229525000000054</v>
      </c>
      <c r="O99" s="156">
        <f t="shared" si="14"/>
        <v>-2.3500000000041156E-4</v>
      </c>
      <c r="P99" s="156">
        <f t="shared" si="14"/>
        <v>2.3827132388189294</v>
      </c>
      <c r="Q99" s="156">
        <f t="shared" si="14"/>
        <v>1.0491503755904217</v>
      </c>
      <c r="R99" s="156">
        <f t="shared" si="14"/>
        <v>0.13179467878707099</v>
      </c>
      <c r="S99" s="156">
        <f t="shared" si="14"/>
        <v>0.43699088552228765</v>
      </c>
      <c r="T99" s="156">
        <f t="shared" si="14"/>
        <v>1.4220683212812895</v>
      </c>
      <c r="U99" s="156">
        <f t="shared" si="14"/>
        <v>5.4227175000000036</v>
      </c>
      <c r="V99" s="156">
        <f t="shared" si="10"/>
        <v>0</v>
      </c>
      <c r="Y99" s="156">
        <f>SUM(Y3:Y98)/4000</f>
        <v>0.52949000000000035</v>
      </c>
      <c r="Z99" s="156">
        <f t="shared" ref="Z99:AD99" si="15">SUM(Z3:Z98)/4000</f>
        <v>0.57406750000000017</v>
      </c>
      <c r="AA99" s="156">
        <f t="shared" si="15"/>
        <v>0.52949000000000035</v>
      </c>
      <c r="AB99" s="156">
        <f t="shared" si="15"/>
        <v>0.57406750000000017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359.65690000000001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26.5078</v>
      </c>
      <c r="S3">
        <v>21.5381</v>
      </c>
      <c r="T3">
        <v>0</v>
      </c>
      <c r="U3">
        <v>348.97500000000002</v>
      </c>
      <c r="V3">
        <v>15.4795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13.426</v>
      </c>
      <c r="AC3">
        <v>0</v>
      </c>
      <c r="AD3">
        <v>18.643799999999999</v>
      </c>
      <c r="AE3">
        <v>15.756</v>
      </c>
      <c r="AF3">
        <v>6.5454999999999997</v>
      </c>
      <c r="AG3">
        <v>41.504399999999997</v>
      </c>
      <c r="AH3">
        <v>43.515000000000001</v>
      </c>
      <c r="AI3">
        <v>0</v>
      </c>
      <c r="AJ3">
        <v>0</v>
      </c>
      <c r="AK3">
        <v>52.739400000000003</v>
      </c>
      <c r="AL3">
        <v>34.86</v>
      </c>
      <c r="AM3">
        <v>0</v>
      </c>
      <c r="AN3">
        <v>0</v>
      </c>
      <c r="AO3">
        <v>14.406000000000001</v>
      </c>
      <c r="AP3">
        <v>13.0662</v>
      </c>
      <c r="AQ3">
        <v>16.055</v>
      </c>
      <c r="AR3">
        <v>52.991999999999997</v>
      </c>
      <c r="AS3">
        <v>24.617159999999998</v>
      </c>
      <c r="AT3">
        <v>13.262726000000001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67.005525000000006</v>
      </c>
      <c r="BA3">
        <f>SUM(B3:AZ3)</f>
        <v>2093.4199769999996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0.32223400000000002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2.16</v>
      </c>
      <c r="BQ3">
        <v>0</v>
      </c>
      <c r="BR3">
        <v>0</v>
      </c>
      <c r="BS3">
        <v>1.63</v>
      </c>
      <c r="BT3">
        <v>0.44800000000000001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3.5355379999999998</v>
      </c>
      <c r="CB3">
        <v>0.53</v>
      </c>
      <c r="CC3">
        <v>0.44</v>
      </c>
      <c r="CD3">
        <v>1.52</v>
      </c>
      <c r="CE3">
        <v>1.93</v>
      </c>
      <c r="CF3">
        <v>0.15</v>
      </c>
      <c r="CG3">
        <v>3.77</v>
      </c>
      <c r="CH3">
        <v>0.2356</v>
      </c>
      <c r="CI3">
        <v>7.24</v>
      </c>
      <c r="CJ3">
        <v>1.92</v>
      </c>
      <c r="CK3">
        <v>1.79</v>
      </c>
      <c r="CL3">
        <v>5.0330000000000004</v>
      </c>
      <c r="CM3">
        <v>1.849688</v>
      </c>
      <c r="CN3">
        <v>0</v>
      </c>
      <c r="CO3">
        <v>3</v>
      </c>
      <c r="CP3">
        <v>0</v>
      </c>
      <c r="CQ3">
        <v>2.24878</v>
      </c>
      <c r="CR3">
        <v>3.51</v>
      </c>
      <c r="CS3">
        <v>2.3860999999999999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67.005525000000006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354.65690000000001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26.5078</v>
      </c>
      <c r="S4">
        <v>21.5381</v>
      </c>
      <c r="T4">
        <v>0</v>
      </c>
      <c r="U4">
        <v>348.97500000000002</v>
      </c>
      <c r="V4">
        <v>15.4795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13.426</v>
      </c>
      <c r="AC4">
        <v>0</v>
      </c>
      <c r="AD4">
        <v>18.643799999999999</v>
      </c>
      <c r="AE4">
        <v>15.756</v>
      </c>
      <c r="AF4">
        <v>6.5454999999999997</v>
      </c>
      <c r="AG4">
        <v>41.504399999999997</v>
      </c>
      <c r="AH4">
        <v>38.68</v>
      </c>
      <c r="AI4">
        <v>0</v>
      </c>
      <c r="AJ4">
        <v>0</v>
      </c>
      <c r="AK4">
        <v>52.739400000000003</v>
      </c>
      <c r="AL4">
        <v>75.53</v>
      </c>
      <c r="AM4">
        <v>0</v>
      </c>
      <c r="AN4">
        <v>0</v>
      </c>
      <c r="AO4">
        <v>14.406000000000001</v>
      </c>
      <c r="AP4">
        <v>13.0662</v>
      </c>
      <c r="AQ4">
        <v>16.055</v>
      </c>
      <c r="AR4">
        <v>52.991999999999997</v>
      </c>
      <c r="AS4">
        <v>24.617159999999998</v>
      </c>
      <c r="AT4">
        <v>11.645531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66.80812499999999</v>
      </c>
      <c r="BA4">
        <f t="shared" ref="BA4:BA67" si="1">SUM(B4:AZ4)</f>
        <v>2122.4403819999998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0.32223400000000002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2.16</v>
      </c>
      <c r="BQ4">
        <v>0</v>
      </c>
      <c r="BR4">
        <v>0</v>
      </c>
      <c r="BS4">
        <v>1.63</v>
      </c>
      <c r="BT4">
        <v>0.2772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3.5355379999999998</v>
      </c>
      <c r="CB4">
        <v>0.53</v>
      </c>
      <c r="CC4">
        <v>0.44</v>
      </c>
      <c r="CD4">
        <v>1.52</v>
      </c>
      <c r="CE4">
        <v>1.93</v>
      </c>
      <c r="CF4">
        <v>0.15</v>
      </c>
      <c r="CG4">
        <v>3.77</v>
      </c>
      <c r="CH4">
        <v>0.20899999999999999</v>
      </c>
      <c r="CI4">
        <v>7.24</v>
      </c>
      <c r="CJ4">
        <v>1.92</v>
      </c>
      <c r="CK4">
        <v>1.79</v>
      </c>
      <c r="CL4">
        <v>5.0330000000000004</v>
      </c>
      <c r="CM4">
        <v>1.849688</v>
      </c>
      <c r="CN4">
        <v>0</v>
      </c>
      <c r="CO4">
        <v>3</v>
      </c>
      <c r="CP4">
        <v>0</v>
      </c>
      <c r="CQ4">
        <v>2.24878</v>
      </c>
      <c r="CR4">
        <v>3.51</v>
      </c>
      <c r="CS4">
        <v>2.3860999999999999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66.80812499999999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358.65690000000001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26.5078</v>
      </c>
      <c r="S5">
        <v>21.5381</v>
      </c>
      <c r="T5">
        <v>0</v>
      </c>
      <c r="U5">
        <v>348.97500000000002</v>
      </c>
      <c r="V5">
        <v>15.4795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13.426</v>
      </c>
      <c r="AC5">
        <v>0</v>
      </c>
      <c r="AD5">
        <v>18.643799999999999</v>
      </c>
      <c r="AE5">
        <v>15.756</v>
      </c>
      <c r="AF5">
        <v>6.5454999999999997</v>
      </c>
      <c r="AG5">
        <v>41.504399999999997</v>
      </c>
      <c r="AH5">
        <v>38.68</v>
      </c>
      <c r="AI5">
        <v>0</v>
      </c>
      <c r="AJ5">
        <v>0</v>
      </c>
      <c r="AK5">
        <v>52.739400000000003</v>
      </c>
      <c r="AL5">
        <v>75.53</v>
      </c>
      <c r="AM5">
        <v>0</v>
      </c>
      <c r="AN5">
        <v>0</v>
      </c>
      <c r="AO5">
        <v>14.406000000000001</v>
      </c>
      <c r="AP5">
        <v>13.0662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66.490925000000004</v>
      </c>
      <c r="BA5">
        <f t="shared" si="1"/>
        <v>2070.2932509999996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0.32223400000000002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2.16</v>
      </c>
      <c r="BQ5">
        <v>0</v>
      </c>
      <c r="BR5">
        <v>0</v>
      </c>
      <c r="BS5">
        <v>1.63</v>
      </c>
      <c r="BT5">
        <v>0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2.6784379999999999</v>
      </c>
      <c r="CA5">
        <v>3.5355379999999998</v>
      </c>
      <c r="CB5">
        <v>0.53</v>
      </c>
      <c r="CC5">
        <v>0.44</v>
      </c>
      <c r="CD5">
        <v>1.52</v>
      </c>
      <c r="CE5">
        <v>1.89</v>
      </c>
      <c r="CF5">
        <v>0.15</v>
      </c>
      <c r="CG5">
        <v>3.77</v>
      </c>
      <c r="CH5">
        <v>0.20899999999999999</v>
      </c>
      <c r="CI5">
        <v>7.24</v>
      </c>
      <c r="CJ5">
        <v>1.92</v>
      </c>
      <c r="CK5">
        <v>1.79</v>
      </c>
      <c r="CL5">
        <v>5.0330000000000004</v>
      </c>
      <c r="CM5">
        <v>1.849688</v>
      </c>
      <c r="CN5">
        <v>0</v>
      </c>
      <c r="CO5">
        <v>3</v>
      </c>
      <c r="CP5">
        <v>0</v>
      </c>
      <c r="CQ5">
        <v>2.24878</v>
      </c>
      <c r="CR5">
        <v>3.51</v>
      </c>
      <c r="CS5">
        <v>2.3860999999999999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66.490925000000004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349.65690000000001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26.5078</v>
      </c>
      <c r="S6">
        <v>21.5381</v>
      </c>
      <c r="T6">
        <v>0</v>
      </c>
      <c r="U6">
        <v>348.97500000000002</v>
      </c>
      <c r="V6">
        <v>15.4795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13.426</v>
      </c>
      <c r="AC6">
        <v>0</v>
      </c>
      <c r="AD6">
        <v>18.643799999999999</v>
      </c>
      <c r="AE6">
        <v>15.756</v>
      </c>
      <c r="AF6">
        <v>6.5454999999999997</v>
      </c>
      <c r="AG6">
        <v>41.504399999999997</v>
      </c>
      <c r="AH6">
        <v>19.34</v>
      </c>
      <c r="AI6">
        <v>0</v>
      </c>
      <c r="AJ6">
        <v>0</v>
      </c>
      <c r="AK6">
        <v>52.739400000000003</v>
      </c>
      <c r="AL6">
        <v>75.53</v>
      </c>
      <c r="AM6">
        <v>0</v>
      </c>
      <c r="AN6">
        <v>0</v>
      </c>
      <c r="AO6">
        <v>14.406000000000001</v>
      </c>
      <c r="AP6">
        <v>13.0662</v>
      </c>
      <c r="AQ6">
        <v>0</v>
      </c>
      <c r="AR6">
        <v>3.3119999999999998</v>
      </c>
      <c r="AS6">
        <v>24.617159999999998</v>
      </c>
      <c r="AT6">
        <v>11.116773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66.386425000000003</v>
      </c>
      <c r="BA6">
        <f t="shared" si="1"/>
        <v>2037.9687239999994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0.32223400000000002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2.16</v>
      </c>
      <c r="BQ6">
        <v>0</v>
      </c>
      <c r="BR6">
        <v>0</v>
      </c>
      <c r="BS6">
        <v>1.63</v>
      </c>
      <c r="BT6">
        <v>0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2.6784379999999999</v>
      </c>
      <c r="CA6">
        <v>3.5355379999999998</v>
      </c>
      <c r="CB6">
        <v>0.53</v>
      </c>
      <c r="CC6">
        <v>0.44</v>
      </c>
      <c r="CD6">
        <v>1.52</v>
      </c>
      <c r="CE6">
        <v>1.89</v>
      </c>
      <c r="CF6">
        <v>0.15</v>
      </c>
      <c r="CG6">
        <v>3.77</v>
      </c>
      <c r="CH6">
        <v>0.1045</v>
      </c>
      <c r="CI6">
        <v>7.24</v>
      </c>
      <c r="CJ6">
        <v>1.92</v>
      </c>
      <c r="CK6">
        <v>1.79</v>
      </c>
      <c r="CL6">
        <v>5.0330000000000004</v>
      </c>
      <c r="CM6">
        <v>1.849688</v>
      </c>
      <c r="CN6">
        <v>0</v>
      </c>
      <c r="CO6">
        <v>3</v>
      </c>
      <c r="CP6">
        <v>0</v>
      </c>
      <c r="CQ6">
        <v>2.24878</v>
      </c>
      <c r="CR6">
        <v>3.51</v>
      </c>
      <c r="CS6">
        <v>2.3860999999999999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66.386425000000003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335.65690000000001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26.5078</v>
      </c>
      <c r="S7">
        <v>21.5381</v>
      </c>
      <c r="T7">
        <v>0</v>
      </c>
      <c r="U7">
        <v>348.97500000000002</v>
      </c>
      <c r="V7">
        <v>15.4795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13.426</v>
      </c>
      <c r="AC7">
        <v>0</v>
      </c>
      <c r="AD7">
        <v>18.643799999999999</v>
      </c>
      <c r="AE7">
        <v>15.756</v>
      </c>
      <c r="AF7">
        <v>6.5454999999999997</v>
      </c>
      <c r="AG7">
        <v>41.504399999999997</v>
      </c>
      <c r="AH7">
        <v>19.34</v>
      </c>
      <c r="AI7">
        <v>0</v>
      </c>
      <c r="AJ7">
        <v>0</v>
      </c>
      <c r="AK7">
        <v>52.739400000000003</v>
      </c>
      <c r="AL7">
        <v>75.53</v>
      </c>
      <c r="AM7">
        <v>0</v>
      </c>
      <c r="AN7">
        <v>0</v>
      </c>
      <c r="AO7">
        <v>14.406000000000001</v>
      </c>
      <c r="AP7">
        <v>13.0662</v>
      </c>
      <c r="AQ7">
        <v>0</v>
      </c>
      <c r="AR7">
        <v>3.3119999999999998</v>
      </c>
      <c r="AS7">
        <v>24.617159999999998</v>
      </c>
      <c r="AT7">
        <v>10.605123000000001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66.386425000000003</v>
      </c>
      <c r="BA7">
        <f t="shared" si="1"/>
        <v>2023.4570739999995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0.32223400000000002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2.16</v>
      </c>
      <c r="BQ7">
        <v>0</v>
      </c>
      <c r="BR7">
        <v>0</v>
      </c>
      <c r="BS7">
        <v>1.63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3.5355379999999998</v>
      </c>
      <c r="CB7">
        <v>0.53</v>
      </c>
      <c r="CC7">
        <v>0.44</v>
      </c>
      <c r="CD7">
        <v>1.52</v>
      </c>
      <c r="CE7">
        <v>1.89</v>
      </c>
      <c r="CF7">
        <v>0.15</v>
      </c>
      <c r="CG7">
        <v>3.77</v>
      </c>
      <c r="CH7">
        <v>0.1045</v>
      </c>
      <c r="CI7">
        <v>7.24</v>
      </c>
      <c r="CJ7">
        <v>1.92</v>
      </c>
      <c r="CK7">
        <v>1.79</v>
      </c>
      <c r="CL7">
        <v>5.0330000000000004</v>
      </c>
      <c r="CM7">
        <v>1.849688</v>
      </c>
      <c r="CN7">
        <v>0</v>
      </c>
      <c r="CO7">
        <v>3</v>
      </c>
      <c r="CP7">
        <v>0</v>
      </c>
      <c r="CQ7">
        <v>2.24878</v>
      </c>
      <c r="CR7">
        <v>3.51</v>
      </c>
      <c r="CS7">
        <v>2.3860999999999999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66.386425000000003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325.65690000000001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26.5078</v>
      </c>
      <c r="S8">
        <v>21.5381</v>
      </c>
      <c r="T8">
        <v>0</v>
      </c>
      <c r="U8">
        <v>348.97500000000002</v>
      </c>
      <c r="V8">
        <v>15.4795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13.426</v>
      </c>
      <c r="AC8">
        <v>0</v>
      </c>
      <c r="AD8">
        <v>18.643799999999999</v>
      </c>
      <c r="AE8">
        <v>15.756</v>
      </c>
      <c r="AF8">
        <v>6.5454999999999997</v>
      </c>
      <c r="AG8">
        <v>41.504399999999997</v>
      </c>
      <c r="AH8">
        <v>19.34</v>
      </c>
      <c r="AI8">
        <v>0</v>
      </c>
      <c r="AJ8">
        <v>0</v>
      </c>
      <c r="AK8">
        <v>52.739400000000003</v>
      </c>
      <c r="AL8">
        <v>34.86</v>
      </c>
      <c r="AM8">
        <v>0</v>
      </c>
      <c r="AN8">
        <v>0</v>
      </c>
      <c r="AO8">
        <v>14.406000000000001</v>
      </c>
      <c r="AP8">
        <v>13.0662</v>
      </c>
      <c r="AQ8">
        <v>0</v>
      </c>
      <c r="AR8">
        <v>3.3119999999999998</v>
      </c>
      <c r="AS8">
        <v>24.617159999999998</v>
      </c>
      <c r="AT8">
        <v>10.576857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66.386425000000003</v>
      </c>
      <c r="BA8">
        <f t="shared" si="1"/>
        <v>1972.7588079999994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0.32223400000000002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2.16</v>
      </c>
      <c r="BQ8">
        <v>0</v>
      </c>
      <c r="BR8">
        <v>0</v>
      </c>
      <c r="BS8">
        <v>1.63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3.5355379999999998</v>
      </c>
      <c r="CB8">
        <v>0.53</v>
      </c>
      <c r="CC8">
        <v>0.44</v>
      </c>
      <c r="CD8">
        <v>1.52</v>
      </c>
      <c r="CE8">
        <v>1.89</v>
      </c>
      <c r="CF8">
        <v>0.15</v>
      </c>
      <c r="CG8">
        <v>3.77</v>
      </c>
      <c r="CH8">
        <v>0.1045</v>
      </c>
      <c r="CI8">
        <v>7.24</v>
      </c>
      <c r="CJ8">
        <v>1.92</v>
      </c>
      <c r="CK8">
        <v>1.79</v>
      </c>
      <c r="CL8">
        <v>5.0330000000000004</v>
      </c>
      <c r="CM8">
        <v>1.849688</v>
      </c>
      <c r="CN8">
        <v>0</v>
      </c>
      <c r="CO8">
        <v>3</v>
      </c>
      <c r="CP8">
        <v>0</v>
      </c>
      <c r="CQ8">
        <v>2.24878</v>
      </c>
      <c r="CR8">
        <v>3.51</v>
      </c>
      <c r="CS8">
        <v>2.3860999999999999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66.386425000000003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324.65690000000001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26.5078</v>
      </c>
      <c r="S9">
        <v>21.5381</v>
      </c>
      <c r="T9">
        <v>0</v>
      </c>
      <c r="U9">
        <v>348.97500000000002</v>
      </c>
      <c r="V9">
        <v>15.4795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18.643799999999999</v>
      </c>
      <c r="AE9">
        <v>15.756</v>
      </c>
      <c r="AF9">
        <v>6.5454999999999997</v>
      </c>
      <c r="AG9">
        <v>41.504399999999997</v>
      </c>
      <c r="AH9">
        <v>19.34</v>
      </c>
      <c r="AI9">
        <v>0</v>
      </c>
      <c r="AJ9">
        <v>0</v>
      </c>
      <c r="AK9">
        <v>52.739400000000003</v>
      </c>
      <c r="AL9">
        <v>23.24</v>
      </c>
      <c r="AM9">
        <v>0</v>
      </c>
      <c r="AN9">
        <v>0</v>
      </c>
      <c r="AO9">
        <v>14.406000000000001</v>
      </c>
      <c r="AP9">
        <v>13.0662</v>
      </c>
      <c r="AQ9">
        <v>0</v>
      </c>
      <c r="AR9">
        <v>3.3119999999999998</v>
      </c>
      <c r="AS9">
        <v>10.492559999999999</v>
      </c>
      <c r="AT9">
        <v>6.4310600000000004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66.426424999999995</v>
      </c>
      <c r="BA9">
        <f t="shared" si="1"/>
        <v>1928.4824109999995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0.32223400000000002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2.16</v>
      </c>
      <c r="BQ9">
        <v>0</v>
      </c>
      <c r="BR9">
        <v>0</v>
      </c>
      <c r="BS9">
        <v>1.63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3.5355379999999998</v>
      </c>
      <c r="CB9">
        <v>0.53</v>
      </c>
      <c r="CC9">
        <v>0.44</v>
      </c>
      <c r="CD9">
        <v>1.52</v>
      </c>
      <c r="CE9">
        <v>1.93</v>
      </c>
      <c r="CF9">
        <v>0.15</v>
      </c>
      <c r="CG9">
        <v>3.77</v>
      </c>
      <c r="CH9">
        <v>0.1045</v>
      </c>
      <c r="CI9">
        <v>7.24</v>
      </c>
      <c r="CJ9">
        <v>1.92</v>
      </c>
      <c r="CK9">
        <v>1.79</v>
      </c>
      <c r="CL9">
        <v>5.0330000000000004</v>
      </c>
      <c r="CM9">
        <v>1.849688</v>
      </c>
      <c r="CN9">
        <v>0</v>
      </c>
      <c r="CO9">
        <v>3</v>
      </c>
      <c r="CP9">
        <v>0</v>
      </c>
      <c r="CQ9">
        <v>2.24878</v>
      </c>
      <c r="CR9">
        <v>3.51</v>
      </c>
      <c r="CS9">
        <v>2.3860999999999999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66.426424999999995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314.65690000000001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26.5078</v>
      </c>
      <c r="S10">
        <v>21.5381</v>
      </c>
      <c r="T10">
        <v>0</v>
      </c>
      <c r="U10">
        <v>348.97500000000002</v>
      </c>
      <c r="V10">
        <v>15.4795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18.643799999999999</v>
      </c>
      <c r="AE10">
        <v>15.756</v>
      </c>
      <c r="AF10">
        <v>6.5454999999999997</v>
      </c>
      <c r="AG10">
        <v>41.504399999999997</v>
      </c>
      <c r="AH10">
        <v>19.34</v>
      </c>
      <c r="AI10">
        <v>0</v>
      </c>
      <c r="AJ10">
        <v>0</v>
      </c>
      <c r="AK10">
        <v>52.739400000000003</v>
      </c>
      <c r="AL10">
        <v>23.24</v>
      </c>
      <c r="AM10">
        <v>0</v>
      </c>
      <c r="AN10">
        <v>0</v>
      </c>
      <c r="AO10">
        <v>14.406000000000001</v>
      </c>
      <c r="AP10">
        <v>13.0662</v>
      </c>
      <c r="AQ10">
        <v>0</v>
      </c>
      <c r="AR10">
        <v>3.3119999999999998</v>
      </c>
      <c r="AS10">
        <v>10.492559999999999</v>
      </c>
      <c r="AT10">
        <v>7.9876870000000002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66.426424999999995</v>
      </c>
      <c r="BA10">
        <f t="shared" si="1"/>
        <v>1920.0390379999994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0.32223400000000002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2.16</v>
      </c>
      <c r="BQ10">
        <v>0</v>
      </c>
      <c r="BR10">
        <v>0</v>
      </c>
      <c r="BS10">
        <v>1.63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3.5355379999999998</v>
      </c>
      <c r="CB10">
        <v>0.53</v>
      </c>
      <c r="CC10">
        <v>0.44</v>
      </c>
      <c r="CD10">
        <v>1.52</v>
      </c>
      <c r="CE10">
        <v>1.93</v>
      </c>
      <c r="CF10">
        <v>0.15</v>
      </c>
      <c r="CG10">
        <v>3.77</v>
      </c>
      <c r="CH10">
        <v>0.1045</v>
      </c>
      <c r="CI10">
        <v>7.24</v>
      </c>
      <c r="CJ10">
        <v>1.92</v>
      </c>
      <c r="CK10">
        <v>1.79</v>
      </c>
      <c r="CL10">
        <v>5.0330000000000004</v>
      </c>
      <c r="CM10">
        <v>1.849688</v>
      </c>
      <c r="CN10">
        <v>0</v>
      </c>
      <c r="CO10">
        <v>3</v>
      </c>
      <c r="CP10">
        <v>0</v>
      </c>
      <c r="CQ10">
        <v>2.24878</v>
      </c>
      <c r="CR10">
        <v>3.51</v>
      </c>
      <c r="CS10">
        <v>2.3860999999999999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66.426424999999995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304.65690000000001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26.5078</v>
      </c>
      <c r="S11">
        <v>21.5381</v>
      </c>
      <c r="T11">
        <v>0</v>
      </c>
      <c r="U11">
        <v>348.97500000000002</v>
      </c>
      <c r="V11">
        <v>15.4795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18.643799999999999</v>
      </c>
      <c r="AE11">
        <v>15.756</v>
      </c>
      <c r="AF11">
        <v>6.5454999999999997</v>
      </c>
      <c r="AG11">
        <v>41.504399999999997</v>
      </c>
      <c r="AH11">
        <v>19.34</v>
      </c>
      <c r="AI11">
        <v>0</v>
      </c>
      <c r="AJ11">
        <v>0</v>
      </c>
      <c r="AK11">
        <v>52.739400000000003</v>
      </c>
      <c r="AL11">
        <v>23.24</v>
      </c>
      <c r="AM11">
        <v>0</v>
      </c>
      <c r="AN11">
        <v>0</v>
      </c>
      <c r="AO11">
        <v>14.406000000000001</v>
      </c>
      <c r="AP11">
        <v>13.0662</v>
      </c>
      <c r="AQ11">
        <v>0</v>
      </c>
      <c r="AR11">
        <v>5.52</v>
      </c>
      <c r="AS11">
        <v>10.492559999999999</v>
      </c>
      <c r="AT11">
        <v>10.462839000000001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66.336425000000006</v>
      </c>
      <c r="BA11">
        <f t="shared" si="1"/>
        <v>1914.6321899999996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0.32223400000000002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2.16</v>
      </c>
      <c r="BQ11">
        <v>0</v>
      </c>
      <c r="BR11">
        <v>0</v>
      </c>
      <c r="BS11">
        <v>1.63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3.5355379999999998</v>
      </c>
      <c r="CB11">
        <v>0.53</v>
      </c>
      <c r="CC11">
        <v>0.44</v>
      </c>
      <c r="CD11">
        <v>1.52</v>
      </c>
      <c r="CE11">
        <v>1.84</v>
      </c>
      <c r="CF11">
        <v>0.15</v>
      </c>
      <c r="CG11">
        <v>3.77</v>
      </c>
      <c r="CH11">
        <v>0.1045</v>
      </c>
      <c r="CI11">
        <v>7.24</v>
      </c>
      <c r="CJ11">
        <v>1.92</v>
      </c>
      <c r="CK11">
        <v>1.79</v>
      </c>
      <c r="CL11">
        <v>5.0330000000000004</v>
      </c>
      <c r="CM11">
        <v>1.849688</v>
      </c>
      <c r="CN11">
        <v>0</v>
      </c>
      <c r="CO11">
        <v>3</v>
      </c>
      <c r="CP11">
        <v>0</v>
      </c>
      <c r="CQ11">
        <v>2.24878</v>
      </c>
      <c r="CR11">
        <v>3.51</v>
      </c>
      <c r="CS11">
        <v>2.3860999999999999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66.336425000000006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296.65690000000001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26.5078</v>
      </c>
      <c r="S12">
        <v>21.5381</v>
      </c>
      <c r="T12">
        <v>0</v>
      </c>
      <c r="U12">
        <v>348.97500000000002</v>
      </c>
      <c r="V12">
        <v>15.4795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18.643799999999999</v>
      </c>
      <c r="AE12">
        <v>15.756</v>
      </c>
      <c r="AF12">
        <v>6.5454999999999997</v>
      </c>
      <c r="AG12">
        <v>41.504399999999997</v>
      </c>
      <c r="AH12">
        <v>19.34</v>
      </c>
      <c r="AI12">
        <v>0</v>
      </c>
      <c r="AJ12">
        <v>0</v>
      </c>
      <c r="AK12">
        <v>52.739400000000003</v>
      </c>
      <c r="AL12">
        <v>23.24</v>
      </c>
      <c r="AM12">
        <v>0</v>
      </c>
      <c r="AN12">
        <v>0</v>
      </c>
      <c r="AO12">
        <v>14.112</v>
      </c>
      <c r="AP12">
        <v>13.0662</v>
      </c>
      <c r="AQ12">
        <v>0</v>
      </c>
      <c r="AR12">
        <v>5.52</v>
      </c>
      <c r="AS12">
        <v>10.492559999999999</v>
      </c>
      <c r="AT12">
        <v>14.42746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66.426424999999995</v>
      </c>
      <c r="BA12">
        <f t="shared" si="1"/>
        <v>1910.3928109999997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0.32223400000000002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2.16</v>
      </c>
      <c r="BQ12">
        <v>0</v>
      </c>
      <c r="BR12">
        <v>0</v>
      </c>
      <c r="BS12">
        <v>1.63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3.5355379999999998</v>
      </c>
      <c r="CB12">
        <v>0.53</v>
      </c>
      <c r="CC12">
        <v>0.44</v>
      </c>
      <c r="CD12">
        <v>1.52</v>
      </c>
      <c r="CE12">
        <v>1.93</v>
      </c>
      <c r="CF12">
        <v>0.15</v>
      </c>
      <c r="CG12">
        <v>3.77</v>
      </c>
      <c r="CH12">
        <v>0.1045</v>
      </c>
      <c r="CI12">
        <v>7.24</v>
      </c>
      <c r="CJ12">
        <v>1.92</v>
      </c>
      <c r="CK12">
        <v>1.79</v>
      </c>
      <c r="CL12">
        <v>5.0330000000000004</v>
      </c>
      <c r="CM12">
        <v>1.849688</v>
      </c>
      <c r="CN12">
        <v>0</v>
      </c>
      <c r="CO12">
        <v>3</v>
      </c>
      <c r="CP12">
        <v>0</v>
      </c>
      <c r="CQ12">
        <v>2.24878</v>
      </c>
      <c r="CR12">
        <v>3.51</v>
      </c>
      <c r="CS12">
        <v>2.3860999999999999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66.426424999999995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289.65690000000001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26.5078</v>
      </c>
      <c r="S13">
        <v>21.5381</v>
      </c>
      <c r="T13">
        <v>0</v>
      </c>
      <c r="U13">
        <v>348.97500000000002</v>
      </c>
      <c r="V13">
        <v>15.4795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18.643799999999999</v>
      </c>
      <c r="AE13">
        <v>15.756</v>
      </c>
      <c r="AF13">
        <v>6.5454999999999997</v>
      </c>
      <c r="AG13">
        <v>41.504399999999997</v>
      </c>
      <c r="AH13">
        <v>19.34</v>
      </c>
      <c r="AI13">
        <v>0</v>
      </c>
      <c r="AJ13">
        <v>0</v>
      </c>
      <c r="AK13">
        <v>52.739400000000003</v>
      </c>
      <c r="AL13">
        <v>23.24</v>
      </c>
      <c r="AM13">
        <v>0</v>
      </c>
      <c r="AN13">
        <v>0</v>
      </c>
      <c r="AO13">
        <v>14.112</v>
      </c>
      <c r="AP13">
        <v>13.0662</v>
      </c>
      <c r="AQ13">
        <v>0</v>
      </c>
      <c r="AR13">
        <v>3.3119999999999998</v>
      </c>
      <c r="AS13">
        <v>5.3807999999999998</v>
      </c>
      <c r="AT13">
        <v>13.134361999999999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66.426424999999995</v>
      </c>
      <c r="BA13">
        <f t="shared" si="1"/>
        <v>1894.7799529999998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0.32223400000000002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2.16</v>
      </c>
      <c r="BQ13">
        <v>0</v>
      </c>
      <c r="BR13">
        <v>0</v>
      </c>
      <c r="BS13">
        <v>1.63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3.5355379999999998</v>
      </c>
      <c r="CB13">
        <v>0.53</v>
      </c>
      <c r="CC13">
        <v>0.44</v>
      </c>
      <c r="CD13">
        <v>1.52</v>
      </c>
      <c r="CE13">
        <v>1.93</v>
      </c>
      <c r="CF13">
        <v>0.15</v>
      </c>
      <c r="CG13">
        <v>3.77</v>
      </c>
      <c r="CH13">
        <v>0.1045</v>
      </c>
      <c r="CI13">
        <v>7.24</v>
      </c>
      <c r="CJ13">
        <v>1.92</v>
      </c>
      <c r="CK13">
        <v>1.79</v>
      </c>
      <c r="CL13">
        <v>5.0330000000000004</v>
      </c>
      <c r="CM13">
        <v>1.849688</v>
      </c>
      <c r="CN13">
        <v>0</v>
      </c>
      <c r="CO13">
        <v>3</v>
      </c>
      <c r="CP13">
        <v>0</v>
      </c>
      <c r="CQ13">
        <v>2.24878</v>
      </c>
      <c r="CR13">
        <v>3.51</v>
      </c>
      <c r="CS13">
        <v>2.3860999999999999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66.426424999999995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283.65690000000001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26.5078</v>
      </c>
      <c r="S14">
        <v>21.5381</v>
      </c>
      <c r="T14">
        <v>0</v>
      </c>
      <c r="U14">
        <v>348.97500000000002</v>
      </c>
      <c r="V14">
        <v>15.4795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18.643799999999999</v>
      </c>
      <c r="AE14">
        <v>15.756</v>
      </c>
      <c r="AF14">
        <v>6.5454999999999997</v>
      </c>
      <c r="AG14">
        <v>41.504399999999997</v>
      </c>
      <c r="AH14">
        <v>19.34</v>
      </c>
      <c r="AI14">
        <v>0</v>
      </c>
      <c r="AJ14">
        <v>0</v>
      </c>
      <c r="AK14">
        <v>52.739400000000003</v>
      </c>
      <c r="AL14">
        <v>23.24</v>
      </c>
      <c r="AM14">
        <v>0</v>
      </c>
      <c r="AN14">
        <v>0</v>
      </c>
      <c r="AO14">
        <v>14.112</v>
      </c>
      <c r="AP14">
        <v>13.0662</v>
      </c>
      <c r="AQ14">
        <v>0</v>
      </c>
      <c r="AR14">
        <v>3.3119999999999998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66.426424999999995</v>
      </c>
      <c r="BA14">
        <f t="shared" si="1"/>
        <v>1890.6423909999994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0.32223400000000002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2.16</v>
      </c>
      <c r="BQ14">
        <v>0</v>
      </c>
      <c r="BR14">
        <v>0</v>
      </c>
      <c r="BS14">
        <v>1.63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3.5355379999999998</v>
      </c>
      <c r="CB14">
        <v>0.53</v>
      </c>
      <c r="CC14">
        <v>0.44</v>
      </c>
      <c r="CD14">
        <v>1.52</v>
      </c>
      <c r="CE14">
        <v>1.93</v>
      </c>
      <c r="CF14">
        <v>0.15</v>
      </c>
      <c r="CG14">
        <v>3.77</v>
      </c>
      <c r="CH14">
        <v>0.1045</v>
      </c>
      <c r="CI14">
        <v>7.24</v>
      </c>
      <c r="CJ14">
        <v>1.92</v>
      </c>
      <c r="CK14">
        <v>1.79</v>
      </c>
      <c r="CL14">
        <v>5.0330000000000004</v>
      </c>
      <c r="CM14">
        <v>1.849688</v>
      </c>
      <c r="CN14">
        <v>0</v>
      </c>
      <c r="CO14">
        <v>3</v>
      </c>
      <c r="CP14">
        <v>0</v>
      </c>
      <c r="CQ14">
        <v>2.24878</v>
      </c>
      <c r="CR14">
        <v>3.51</v>
      </c>
      <c r="CS14">
        <v>2.3860999999999999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66.426424999999995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278.65690000000001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26.5078</v>
      </c>
      <c r="S15">
        <v>21.5381</v>
      </c>
      <c r="T15">
        <v>0</v>
      </c>
      <c r="U15">
        <v>348.97500000000002</v>
      </c>
      <c r="V15">
        <v>15.4795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18.643799999999999</v>
      </c>
      <c r="AE15">
        <v>15.756</v>
      </c>
      <c r="AF15">
        <v>6.5454999999999997</v>
      </c>
      <c r="AG15">
        <v>41.504399999999997</v>
      </c>
      <c r="AH15">
        <v>19.34</v>
      </c>
      <c r="AI15">
        <v>0</v>
      </c>
      <c r="AJ15">
        <v>0</v>
      </c>
      <c r="AK15">
        <v>52.739400000000003</v>
      </c>
      <c r="AL15">
        <v>23.24</v>
      </c>
      <c r="AM15">
        <v>0</v>
      </c>
      <c r="AN15">
        <v>0</v>
      </c>
      <c r="AO15">
        <v>14.112</v>
      </c>
      <c r="AP15">
        <v>11.529</v>
      </c>
      <c r="AQ15">
        <v>0</v>
      </c>
      <c r="AR15">
        <v>3.3119999999999998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66.356425000000002</v>
      </c>
      <c r="BA15">
        <f t="shared" si="1"/>
        <v>1884.0351909999995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0.32223400000000002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2.16</v>
      </c>
      <c r="BQ15">
        <v>0</v>
      </c>
      <c r="BR15">
        <v>0</v>
      </c>
      <c r="BS15">
        <v>1.63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3.5355379999999998</v>
      </c>
      <c r="CB15">
        <v>0.53</v>
      </c>
      <c r="CC15">
        <v>0.44</v>
      </c>
      <c r="CD15">
        <v>1.45</v>
      </c>
      <c r="CE15">
        <v>1.93</v>
      </c>
      <c r="CF15">
        <v>0.15</v>
      </c>
      <c r="CG15">
        <v>3.77</v>
      </c>
      <c r="CH15">
        <v>0.1045</v>
      </c>
      <c r="CI15">
        <v>7.24</v>
      </c>
      <c r="CJ15">
        <v>1.92</v>
      </c>
      <c r="CK15">
        <v>1.79</v>
      </c>
      <c r="CL15">
        <v>5.0330000000000004</v>
      </c>
      <c r="CM15">
        <v>1.849688</v>
      </c>
      <c r="CN15">
        <v>0</v>
      </c>
      <c r="CO15">
        <v>3</v>
      </c>
      <c r="CP15">
        <v>0</v>
      </c>
      <c r="CQ15">
        <v>2.24878</v>
      </c>
      <c r="CR15">
        <v>3.51</v>
      </c>
      <c r="CS15">
        <v>2.3860999999999999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66.356425000000002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274.65690000000001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26.5078</v>
      </c>
      <c r="S16">
        <v>21.5381</v>
      </c>
      <c r="T16">
        <v>0</v>
      </c>
      <c r="U16">
        <v>348.97500000000002</v>
      </c>
      <c r="V16">
        <v>15.4795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18.643799999999999</v>
      </c>
      <c r="AE16">
        <v>15.756</v>
      </c>
      <c r="AF16">
        <v>6.5454999999999997</v>
      </c>
      <c r="AG16">
        <v>41.504399999999997</v>
      </c>
      <c r="AH16">
        <v>19.34</v>
      </c>
      <c r="AI16">
        <v>0</v>
      </c>
      <c r="AJ16">
        <v>0</v>
      </c>
      <c r="AK16">
        <v>52.739400000000003</v>
      </c>
      <c r="AL16">
        <v>23.24</v>
      </c>
      <c r="AM16">
        <v>0</v>
      </c>
      <c r="AN16">
        <v>0</v>
      </c>
      <c r="AO16">
        <v>14.112</v>
      </c>
      <c r="AP16">
        <v>11.529</v>
      </c>
      <c r="AQ16">
        <v>0</v>
      </c>
      <c r="AR16">
        <v>3.3119999999999998</v>
      </c>
      <c r="AS16">
        <v>5.3807999999999998</v>
      </c>
      <c r="AT16">
        <v>11.887807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66.356425000000002</v>
      </c>
      <c r="BA16">
        <f t="shared" si="1"/>
        <v>1876.9261979999997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0.32223400000000002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2.16</v>
      </c>
      <c r="BQ16">
        <v>0</v>
      </c>
      <c r="BR16">
        <v>0</v>
      </c>
      <c r="BS16">
        <v>1.63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3.5355379999999998</v>
      </c>
      <c r="CB16">
        <v>0.53</v>
      </c>
      <c r="CC16">
        <v>0.44</v>
      </c>
      <c r="CD16">
        <v>1.45</v>
      </c>
      <c r="CE16">
        <v>1.93</v>
      </c>
      <c r="CF16">
        <v>0.15</v>
      </c>
      <c r="CG16">
        <v>3.77</v>
      </c>
      <c r="CH16">
        <v>0.1045</v>
      </c>
      <c r="CI16">
        <v>7.24</v>
      </c>
      <c r="CJ16">
        <v>1.92</v>
      </c>
      <c r="CK16">
        <v>1.79</v>
      </c>
      <c r="CL16">
        <v>5.0330000000000004</v>
      </c>
      <c r="CM16">
        <v>1.849688</v>
      </c>
      <c r="CN16">
        <v>0</v>
      </c>
      <c r="CO16">
        <v>3</v>
      </c>
      <c r="CP16">
        <v>0</v>
      </c>
      <c r="CQ16">
        <v>2.24878</v>
      </c>
      <c r="CR16">
        <v>3.51</v>
      </c>
      <c r="CS16">
        <v>2.3860999999999999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66.356425000000002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274.65690000000001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26.5078</v>
      </c>
      <c r="S17">
        <v>21.5381</v>
      </c>
      <c r="T17">
        <v>0</v>
      </c>
      <c r="U17">
        <v>348.97500000000002</v>
      </c>
      <c r="V17">
        <v>15.4795</v>
      </c>
      <c r="W17">
        <v>46.399079999999998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18.643799999999999</v>
      </c>
      <c r="AE17">
        <v>15.756</v>
      </c>
      <c r="AF17">
        <v>6.5454999999999997</v>
      </c>
      <c r="AG17">
        <v>41.504399999999997</v>
      </c>
      <c r="AH17">
        <v>19.34</v>
      </c>
      <c r="AI17">
        <v>0</v>
      </c>
      <c r="AJ17">
        <v>0</v>
      </c>
      <c r="AK17">
        <v>52.739400000000003</v>
      </c>
      <c r="AL17">
        <v>23.24</v>
      </c>
      <c r="AM17">
        <v>0</v>
      </c>
      <c r="AN17">
        <v>0</v>
      </c>
      <c r="AO17">
        <v>14.112</v>
      </c>
      <c r="AP17">
        <v>11.529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66.356425000000002</v>
      </c>
      <c r="BA17">
        <f t="shared" si="1"/>
        <v>1880.0351909999995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0.32223400000000002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2.16</v>
      </c>
      <c r="BQ17">
        <v>0</v>
      </c>
      <c r="BR17">
        <v>0</v>
      </c>
      <c r="BS17">
        <v>1.63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3.5355379999999998</v>
      </c>
      <c r="CB17">
        <v>0.53</v>
      </c>
      <c r="CC17">
        <v>0.44</v>
      </c>
      <c r="CD17">
        <v>1.45</v>
      </c>
      <c r="CE17">
        <v>1.93</v>
      </c>
      <c r="CF17">
        <v>0.15</v>
      </c>
      <c r="CG17">
        <v>3.77</v>
      </c>
      <c r="CH17">
        <v>0.1045</v>
      </c>
      <c r="CI17">
        <v>7.24</v>
      </c>
      <c r="CJ17">
        <v>1.92</v>
      </c>
      <c r="CK17">
        <v>1.79</v>
      </c>
      <c r="CL17">
        <v>5.0330000000000004</v>
      </c>
      <c r="CM17">
        <v>1.849688</v>
      </c>
      <c r="CN17">
        <v>0</v>
      </c>
      <c r="CO17">
        <v>3</v>
      </c>
      <c r="CP17">
        <v>0</v>
      </c>
      <c r="CQ17">
        <v>2.24878</v>
      </c>
      <c r="CR17">
        <v>3.51</v>
      </c>
      <c r="CS17">
        <v>2.3860999999999999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66.356425000000002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274.65690000000001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26.5078</v>
      </c>
      <c r="S18">
        <v>21.5381</v>
      </c>
      <c r="T18">
        <v>0</v>
      </c>
      <c r="U18">
        <v>348.97500000000002</v>
      </c>
      <c r="V18">
        <v>15.4795</v>
      </c>
      <c r="W18">
        <v>46.399079999999998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18.643799999999999</v>
      </c>
      <c r="AE18">
        <v>15.756</v>
      </c>
      <c r="AF18">
        <v>6.5454999999999997</v>
      </c>
      <c r="AG18">
        <v>41.504399999999997</v>
      </c>
      <c r="AH18">
        <v>19.34</v>
      </c>
      <c r="AI18">
        <v>0</v>
      </c>
      <c r="AJ18">
        <v>0</v>
      </c>
      <c r="AK18">
        <v>52.739400000000003</v>
      </c>
      <c r="AL18">
        <v>23.24</v>
      </c>
      <c r="AM18">
        <v>0</v>
      </c>
      <c r="AN18">
        <v>0</v>
      </c>
      <c r="AO18">
        <v>14.112</v>
      </c>
      <c r="AP18">
        <v>11.529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66.266424999999998</v>
      </c>
      <c r="BA18">
        <f t="shared" si="1"/>
        <v>1879.9451909999996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0.32223400000000002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2.16</v>
      </c>
      <c r="BQ18">
        <v>0</v>
      </c>
      <c r="BR18">
        <v>0</v>
      </c>
      <c r="BS18">
        <v>1.63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3.5355379999999998</v>
      </c>
      <c r="CB18">
        <v>0.53</v>
      </c>
      <c r="CC18">
        <v>0.44</v>
      </c>
      <c r="CD18">
        <v>1.45</v>
      </c>
      <c r="CE18">
        <v>1.84</v>
      </c>
      <c r="CF18">
        <v>0.15</v>
      </c>
      <c r="CG18">
        <v>3.77</v>
      </c>
      <c r="CH18">
        <v>0.1045</v>
      </c>
      <c r="CI18">
        <v>7.24</v>
      </c>
      <c r="CJ18">
        <v>1.92</v>
      </c>
      <c r="CK18">
        <v>1.79</v>
      </c>
      <c r="CL18">
        <v>5.0330000000000004</v>
      </c>
      <c r="CM18">
        <v>1.849688</v>
      </c>
      <c r="CN18">
        <v>0</v>
      </c>
      <c r="CO18">
        <v>3</v>
      </c>
      <c r="CP18">
        <v>0</v>
      </c>
      <c r="CQ18">
        <v>2.24878</v>
      </c>
      <c r="CR18">
        <v>3.51</v>
      </c>
      <c r="CS18">
        <v>2.3860999999999999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66.266424999999998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274.65690000000001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26.5078</v>
      </c>
      <c r="S19">
        <v>21.5381</v>
      </c>
      <c r="T19">
        <v>0</v>
      </c>
      <c r="U19">
        <v>348.97500000000002</v>
      </c>
      <c r="V19">
        <v>15.4795</v>
      </c>
      <c r="W19">
        <v>46.399079999999998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18.643799999999999</v>
      </c>
      <c r="AE19">
        <v>15.756</v>
      </c>
      <c r="AF19">
        <v>6.5454999999999997</v>
      </c>
      <c r="AG19">
        <v>41.504399999999997</v>
      </c>
      <c r="AH19">
        <v>19.34</v>
      </c>
      <c r="AI19">
        <v>0</v>
      </c>
      <c r="AJ19">
        <v>0</v>
      </c>
      <c r="AK19">
        <v>52.739400000000003</v>
      </c>
      <c r="AL19">
        <v>23.24</v>
      </c>
      <c r="AM19">
        <v>0</v>
      </c>
      <c r="AN19">
        <v>0</v>
      </c>
      <c r="AO19">
        <v>14.112</v>
      </c>
      <c r="AP19">
        <v>11.529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66.086425000000006</v>
      </c>
      <c r="BA19">
        <f t="shared" si="1"/>
        <v>1879.7651909999995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0.32223400000000002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2.16</v>
      </c>
      <c r="BQ19">
        <v>0</v>
      </c>
      <c r="BR19">
        <v>0</v>
      </c>
      <c r="BS19">
        <v>1.63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3.5355379999999998</v>
      </c>
      <c r="CB19">
        <v>0.53</v>
      </c>
      <c r="CC19">
        <v>0.38</v>
      </c>
      <c r="CD19">
        <v>1.39</v>
      </c>
      <c r="CE19">
        <v>1.78</v>
      </c>
      <c r="CF19">
        <v>0.15</v>
      </c>
      <c r="CG19">
        <v>3.77</v>
      </c>
      <c r="CH19">
        <v>0.1045</v>
      </c>
      <c r="CI19">
        <v>7.24</v>
      </c>
      <c r="CJ19">
        <v>1.92</v>
      </c>
      <c r="CK19">
        <v>1.79</v>
      </c>
      <c r="CL19">
        <v>5.0330000000000004</v>
      </c>
      <c r="CM19">
        <v>1.849688</v>
      </c>
      <c r="CN19">
        <v>0</v>
      </c>
      <c r="CO19">
        <v>3</v>
      </c>
      <c r="CP19">
        <v>0</v>
      </c>
      <c r="CQ19">
        <v>2.24878</v>
      </c>
      <c r="CR19">
        <v>3.51</v>
      </c>
      <c r="CS19">
        <v>2.3860999999999999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66.086425000000006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274.65690000000001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26.5078</v>
      </c>
      <c r="S20">
        <v>21.5381</v>
      </c>
      <c r="T20">
        <v>0</v>
      </c>
      <c r="U20">
        <v>348.97500000000002</v>
      </c>
      <c r="V20">
        <v>15.4795</v>
      </c>
      <c r="W20">
        <v>46.399079999999998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18.643799999999999</v>
      </c>
      <c r="AE20">
        <v>15.756</v>
      </c>
      <c r="AF20">
        <v>6.5454999999999997</v>
      </c>
      <c r="AG20">
        <v>41.504399999999997</v>
      </c>
      <c r="AH20">
        <v>19.34</v>
      </c>
      <c r="AI20">
        <v>0</v>
      </c>
      <c r="AJ20">
        <v>0</v>
      </c>
      <c r="AK20">
        <v>52.739400000000003</v>
      </c>
      <c r="AL20">
        <v>23.24</v>
      </c>
      <c r="AM20">
        <v>0</v>
      </c>
      <c r="AN20">
        <v>0</v>
      </c>
      <c r="AO20">
        <v>14.112</v>
      </c>
      <c r="AP20">
        <v>11.529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66.236424999999997</v>
      </c>
      <c r="BA20">
        <f t="shared" si="1"/>
        <v>1879.9151909999996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0.32223400000000002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2.16</v>
      </c>
      <c r="BQ20">
        <v>0</v>
      </c>
      <c r="BR20">
        <v>0</v>
      </c>
      <c r="BS20">
        <v>1.63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3.5355379999999998</v>
      </c>
      <c r="CB20">
        <v>0.53</v>
      </c>
      <c r="CC20">
        <v>0.38</v>
      </c>
      <c r="CD20">
        <v>1.39</v>
      </c>
      <c r="CE20">
        <v>1.93</v>
      </c>
      <c r="CF20">
        <v>0.15</v>
      </c>
      <c r="CG20">
        <v>3.77</v>
      </c>
      <c r="CH20">
        <v>0.1045</v>
      </c>
      <c r="CI20">
        <v>7.24</v>
      </c>
      <c r="CJ20">
        <v>1.92</v>
      </c>
      <c r="CK20">
        <v>1.79</v>
      </c>
      <c r="CL20">
        <v>5.0330000000000004</v>
      </c>
      <c r="CM20">
        <v>1.849688</v>
      </c>
      <c r="CN20">
        <v>0</v>
      </c>
      <c r="CO20">
        <v>3</v>
      </c>
      <c r="CP20">
        <v>0</v>
      </c>
      <c r="CQ20">
        <v>2.24878</v>
      </c>
      <c r="CR20">
        <v>3.51</v>
      </c>
      <c r="CS20">
        <v>2.3860999999999999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66.236424999999997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274.65690000000001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26.5078</v>
      </c>
      <c r="S21">
        <v>21.5381</v>
      </c>
      <c r="T21">
        <v>0</v>
      </c>
      <c r="U21">
        <v>331.875</v>
      </c>
      <c r="V21">
        <v>15.4795</v>
      </c>
      <c r="W21">
        <v>46.399079999999998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18.643799999999999</v>
      </c>
      <c r="AE21">
        <v>15.756</v>
      </c>
      <c r="AF21">
        <v>6.5454999999999997</v>
      </c>
      <c r="AG21">
        <v>41.504399999999997</v>
      </c>
      <c r="AH21">
        <v>19.34</v>
      </c>
      <c r="AI21">
        <v>0</v>
      </c>
      <c r="AJ21">
        <v>0</v>
      </c>
      <c r="AK21">
        <v>52.739400000000003</v>
      </c>
      <c r="AL21">
        <v>23.24</v>
      </c>
      <c r="AM21">
        <v>0</v>
      </c>
      <c r="AN21">
        <v>0</v>
      </c>
      <c r="AO21">
        <v>14.112</v>
      </c>
      <c r="AP21">
        <v>11.529</v>
      </c>
      <c r="AQ21">
        <v>0</v>
      </c>
      <c r="AR21">
        <v>5.52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66.236424999999997</v>
      </c>
      <c r="BA21">
        <f t="shared" si="1"/>
        <v>1874.9290309999994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0.32223400000000002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2.16</v>
      </c>
      <c r="BQ21">
        <v>0</v>
      </c>
      <c r="BR21">
        <v>0</v>
      </c>
      <c r="BS21">
        <v>1.63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3.5355379999999998</v>
      </c>
      <c r="CB21">
        <v>0.53</v>
      </c>
      <c r="CC21">
        <v>0.38</v>
      </c>
      <c r="CD21">
        <v>1.39</v>
      </c>
      <c r="CE21">
        <v>1.93</v>
      </c>
      <c r="CF21">
        <v>0.15</v>
      </c>
      <c r="CG21">
        <v>3.77</v>
      </c>
      <c r="CH21">
        <v>0.1045</v>
      </c>
      <c r="CI21">
        <v>7.24</v>
      </c>
      <c r="CJ21">
        <v>1.92</v>
      </c>
      <c r="CK21">
        <v>1.79</v>
      </c>
      <c r="CL21">
        <v>5.0330000000000004</v>
      </c>
      <c r="CM21">
        <v>1.849688</v>
      </c>
      <c r="CN21">
        <v>0</v>
      </c>
      <c r="CO21">
        <v>3</v>
      </c>
      <c r="CP21">
        <v>0</v>
      </c>
      <c r="CQ21">
        <v>2.24878</v>
      </c>
      <c r="CR21">
        <v>3.51</v>
      </c>
      <c r="CS21">
        <v>2.3860999999999999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66.236424999999997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274.65690000000001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26.5078</v>
      </c>
      <c r="S22">
        <v>21.5381</v>
      </c>
      <c r="T22">
        <v>0</v>
      </c>
      <c r="U22">
        <v>309.375</v>
      </c>
      <c r="V22">
        <v>15.4795</v>
      </c>
      <c r="W22">
        <v>46.399079999999998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9.9058399999999995</v>
      </c>
      <c r="AD22">
        <v>18.643799999999999</v>
      </c>
      <c r="AE22">
        <v>15.756</v>
      </c>
      <c r="AF22">
        <v>6.5454999999999997</v>
      </c>
      <c r="AG22">
        <v>41.504399999999997</v>
      </c>
      <c r="AH22">
        <v>38.68</v>
      </c>
      <c r="AI22">
        <v>0</v>
      </c>
      <c r="AJ22">
        <v>0</v>
      </c>
      <c r="AK22">
        <v>52.739400000000003</v>
      </c>
      <c r="AL22">
        <v>23.24</v>
      </c>
      <c r="AM22">
        <v>0</v>
      </c>
      <c r="AN22">
        <v>0</v>
      </c>
      <c r="AO22">
        <v>14.112</v>
      </c>
      <c r="AP22">
        <v>11.529</v>
      </c>
      <c r="AQ22">
        <v>0</v>
      </c>
      <c r="AR22">
        <v>5.52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66.340924999999999</v>
      </c>
      <c r="BA22">
        <f t="shared" si="1"/>
        <v>1871.8735309999995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0.32223400000000002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2.16</v>
      </c>
      <c r="BQ22">
        <v>0</v>
      </c>
      <c r="BR22">
        <v>0</v>
      </c>
      <c r="BS22">
        <v>1.63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3.5355379999999998</v>
      </c>
      <c r="CB22">
        <v>0.53</v>
      </c>
      <c r="CC22">
        <v>0.38</v>
      </c>
      <c r="CD22">
        <v>1.39</v>
      </c>
      <c r="CE22">
        <v>1.93</v>
      </c>
      <c r="CF22">
        <v>0.15</v>
      </c>
      <c r="CG22">
        <v>3.77</v>
      </c>
      <c r="CH22">
        <v>0.20899999999999999</v>
      </c>
      <c r="CI22">
        <v>7.24</v>
      </c>
      <c r="CJ22">
        <v>1.92</v>
      </c>
      <c r="CK22">
        <v>1.79</v>
      </c>
      <c r="CL22">
        <v>5.0330000000000004</v>
      </c>
      <c r="CM22">
        <v>1.849688</v>
      </c>
      <c r="CN22">
        <v>0</v>
      </c>
      <c r="CO22">
        <v>3</v>
      </c>
      <c r="CP22">
        <v>0</v>
      </c>
      <c r="CQ22">
        <v>2.24878</v>
      </c>
      <c r="CR22">
        <v>3.51</v>
      </c>
      <c r="CS22">
        <v>2.3860999999999999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66.340924999999999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321.65690000000001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26.5078</v>
      </c>
      <c r="S23">
        <v>21.5381</v>
      </c>
      <c r="T23">
        <v>0</v>
      </c>
      <c r="U23">
        <v>277.875</v>
      </c>
      <c r="V23">
        <v>15.4795</v>
      </c>
      <c r="W23">
        <v>46.399079999999998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19.811679999999999</v>
      </c>
      <c r="AD23">
        <v>27.965699999999998</v>
      </c>
      <c r="AE23">
        <v>31.512</v>
      </c>
      <c r="AF23">
        <v>6.5454999999999997</v>
      </c>
      <c r="AG23">
        <v>41.504399999999997</v>
      </c>
      <c r="AH23">
        <v>59.470500000000001</v>
      </c>
      <c r="AI23">
        <v>0</v>
      </c>
      <c r="AJ23">
        <v>0</v>
      </c>
      <c r="AK23">
        <v>52.739400000000003</v>
      </c>
      <c r="AL23">
        <v>23.24</v>
      </c>
      <c r="AM23">
        <v>0</v>
      </c>
      <c r="AN23">
        <v>0</v>
      </c>
      <c r="AO23">
        <v>13.23</v>
      </c>
      <c r="AP23">
        <v>11.529</v>
      </c>
      <c r="AQ23">
        <v>0</v>
      </c>
      <c r="AR23">
        <v>5.52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66.628225</v>
      </c>
      <c r="BA23">
        <f t="shared" si="1"/>
        <v>1942.5530709999991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0.32223400000000002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2.16</v>
      </c>
      <c r="BQ23">
        <v>0</v>
      </c>
      <c r="BR23">
        <v>0</v>
      </c>
      <c r="BS23">
        <v>1.63</v>
      </c>
      <c r="BT23">
        <v>0.23519999999999999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3.5355379999999998</v>
      </c>
      <c r="CB23">
        <v>0.68</v>
      </c>
      <c r="CC23">
        <v>0.38</v>
      </c>
      <c r="CD23">
        <v>1.33</v>
      </c>
      <c r="CE23">
        <v>1.78</v>
      </c>
      <c r="CF23">
        <v>0.15</v>
      </c>
      <c r="CG23">
        <v>3.77</v>
      </c>
      <c r="CH23">
        <v>0.3211</v>
      </c>
      <c r="CI23">
        <v>7.24</v>
      </c>
      <c r="CJ23">
        <v>1.92</v>
      </c>
      <c r="CK23">
        <v>1.79</v>
      </c>
      <c r="CL23">
        <v>5.0330000000000004</v>
      </c>
      <c r="CM23">
        <v>1.849688</v>
      </c>
      <c r="CN23">
        <v>0</v>
      </c>
      <c r="CO23">
        <v>3</v>
      </c>
      <c r="CP23">
        <v>0</v>
      </c>
      <c r="CQ23">
        <v>2.24878</v>
      </c>
      <c r="CR23">
        <v>3.51</v>
      </c>
      <c r="CS23">
        <v>2.3860999999999999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66.628225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323.65690000000001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26.5078</v>
      </c>
      <c r="S24">
        <v>21.5381</v>
      </c>
      <c r="T24">
        <v>0</v>
      </c>
      <c r="U24">
        <v>277.875</v>
      </c>
      <c r="V24">
        <v>15.4795</v>
      </c>
      <c r="W24">
        <v>46.399079999999998</v>
      </c>
      <c r="X24">
        <v>147.515625</v>
      </c>
      <c r="Y24">
        <v>0</v>
      </c>
      <c r="Z24">
        <v>6.5537999999999998</v>
      </c>
      <c r="AA24">
        <v>0</v>
      </c>
      <c r="AB24">
        <v>13.426</v>
      </c>
      <c r="AC24">
        <v>19.811679999999999</v>
      </c>
      <c r="AD24">
        <v>27.965699999999998</v>
      </c>
      <c r="AE24">
        <v>31.512</v>
      </c>
      <c r="AF24">
        <v>6.5454999999999997</v>
      </c>
      <c r="AG24">
        <v>41.504399999999997</v>
      </c>
      <c r="AH24">
        <v>71.654700000000005</v>
      </c>
      <c r="AI24">
        <v>0</v>
      </c>
      <c r="AJ24">
        <v>0</v>
      </c>
      <c r="AK24">
        <v>52.739400000000003</v>
      </c>
      <c r="AL24">
        <v>23.24</v>
      </c>
      <c r="AM24">
        <v>0</v>
      </c>
      <c r="AN24">
        <v>0</v>
      </c>
      <c r="AO24">
        <v>13.23</v>
      </c>
      <c r="AP24">
        <v>11.529</v>
      </c>
      <c r="AQ24">
        <v>16.055</v>
      </c>
      <c r="AR24">
        <v>5.52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66.904724999999999</v>
      </c>
      <c r="BA24">
        <f t="shared" si="1"/>
        <v>1986.4947709999994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0.32223400000000002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2.16</v>
      </c>
      <c r="BQ24">
        <v>0</v>
      </c>
      <c r="BR24">
        <v>0</v>
      </c>
      <c r="BS24">
        <v>1.63</v>
      </c>
      <c r="BT24">
        <v>0.23519999999999999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3.5355379999999998</v>
      </c>
      <c r="CB24">
        <v>0.77</v>
      </c>
      <c r="CC24">
        <v>0.38</v>
      </c>
      <c r="CD24">
        <v>1.33</v>
      </c>
      <c r="CE24">
        <v>1.89</v>
      </c>
      <c r="CF24">
        <v>0.16</v>
      </c>
      <c r="CG24">
        <v>3.77</v>
      </c>
      <c r="CH24">
        <v>0.3876</v>
      </c>
      <c r="CI24">
        <v>7.24</v>
      </c>
      <c r="CJ24">
        <v>1.92</v>
      </c>
      <c r="CK24">
        <v>1.79</v>
      </c>
      <c r="CL24">
        <v>5.0330000000000004</v>
      </c>
      <c r="CM24">
        <v>1.849688</v>
      </c>
      <c r="CN24">
        <v>0</v>
      </c>
      <c r="CO24">
        <v>3</v>
      </c>
      <c r="CP24">
        <v>0</v>
      </c>
      <c r="CQ24">
        <v>2.24878</v>
      </c>
      <c r="CR24">
        <v>3.51</v>
      </c>
      <c r="CS24">
        <v>2.3860999999999999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66.904724999999999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330.65690000000001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26.5078</v>
      </c>
      <c r="S25">
        <v>21.5381</v>
      </c>
      <c r="T25">
        <v>0</v>
      </c>
      <c r="U25">
        <v>277.875</v>
      </c>
      <c r="V25">
        <v>15.4795</v>
      </c>
      <c r="W25">
        <v>46.399079999999998</v>
      </c>
      <c r="X25">
        <v>147.515625</v>
      </c>
      <c r="Y25">
        <v>0</v>
      </c>
      <c r="Z25">
        <v>6.5537999999999998</v>
      </c>
      <c r="AA25">
        <v>0</v>
      </c>
      <c r="AB25">
        <v>13.426</v>
      </c>
      <c r="AC25">
        <v>19.811679999999999</v>
      </c>
      <c r="AD25">
        <v>27.965699999999998</v>
      </c>
      <c r="AE25">
        <v>31.512</v>
      </c>
      <c r="AF25">
        <v>6.5454999999999997</v>
      </c>
      <c r="AG25">
        <v>41.504399999999997</v>
      </c>
      <c r="AH25">
        <v>71.654700000000005</v>
      </c>
      <c r="AI25">
        <v>3.2574999999999998</v>
      </c>
      <c r="AJ25">
        <v>0</v>
      </c>
      <c r="AK25">
        <v>52.739400000000003</v>
      </c>
      <c r="AL25">
        <v>23.24</v>
      </c>
      <c r="AM25">
        <v>0</v>
      </c>
      <c r="AN25">
        <v>0</v>
      </c>
      <c r="AO25">
        <v>13.23</v>
      </c>
      <c r="AP25">
        <v>11.529</v>
      </c>
      <c r="AQ25">
        <v>16.055</v>
      </c>
      <c r="AR25">
        <v>5.52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67.137524999999997</v>
      </c>
      <c r="BA25">
        <f t="shared" si="1"/>
        <v>1996.9850709999996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0.32223400000000002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2.16</v>
      </c>
      <c r="BQ25">
        <v>0</v>
      </c>
      <c r="BR25">
        <v>0</v>
      </c>
      <c r="BS25">
        <v>1.63</v>
      </c>
      <c r="BT25">
        <v>0.44800000000000001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3.5355379999999998</v>
      </c>
      <c r="CB25">
        <v>0.9</v>
      </c>
      <c r="CC25">
        <v>0.38</v>
      </c>
      <c r="CD25">
        <v>1.33</v>
      </c>
      <c r="CE25">
        <v>1.78</v>
      </c>
      <c r="CF25">
        <v>0.16</v>
      </c>
      <c r="CG25">
        <v>3.77</v>
      </c>
      <c r="CH25">
        <v>0.3876</v>
      </c>
      <c r="CI25">
        <v>7.24</v>
      </c>
      <c r="CJ25">
        <v>1.92</v>
      </c>
      <c r="CK25">
        <v>1.79</v>
      </c>
      <c r="CL25">
        <v>5.0330000000000004</v>
      </c>
      <c r="CM25">
        <v>1.849688</v>
      </c>
      <c r="CN25">
        <v>0</v>
      </c>
      <c r="CO25">
        <v>3</v>
      </c>
      <c r="CP25">
        <v>0</v>
      </c>
      <c r="CQ25">
        <v>2.24878</v>
      </c>
      <c r="CR25">
        <v>3.51</v>
      </c>
      <c r="CS25">
        <v>2.3860999999999999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67.137524999999997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340.65690000000001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26.5078</v>
      </c>
      <c r="S26">
        <v>21.5381</v>
      </c>
      <c r="T26">
        <v>0</v>
      </c>
      <c r="U26">
        <v>277.875</v>
      </c>
      <c r="V26">
        <v>15.4795</v>
      </c>
      <c r="W26">
        <v>46.399079999999998</v>
      </c>
      <c r="X26">
        <v>147.515625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27.965699999999998</v>
      </c>
      <c r="AE26">
        <v>49.237499999999997</v>
      </c>
      <c r="AF26">
        <v>6.5454999999999997</v>
      </c>
      <c r="AG26">
        <v>41.504399999999997</v>
      </c>
      <c r="AH26">
        <v>71.654700000000005</v>
      </c>
      <c r="AI26">
        <v>7.8179999999999996</v>
      </c>
      <c r="AJ26">
        <v>0</v>
      </c>
      <c r="AK26">
        <v>52.739400000000003</v>
      </c>
      <c r="AL26">
        <v>23.24</v>
      </c>
      <c r="AM26">
        <v>0</v>
      </c>
      <c r="AN26">
        <v>0</v>
      </c>
      <c r="AO26">
        <v>13.23</v>
      </c>
      <c r="AP26">
        <v>11.529</v>
      </c>
      <c r="AQ26">
        <v>32.11</v>
      </c>
      <c r="AR26">
        <v>5.52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67.287525000000002</v>
      </c>
      <c r="BA26">
        <f t="shared" si="1"/>
        <v>2059.0390709999997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0.32223400000000002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2.16</v>
      </c>
      <c r="BQ26">
        <v>0</v>
      </c>
      <c r="BR26">
        <v>0</v>
      </c>
      <c r="BS26">
        <v>1.63</v>
      </c>
      <c r="BT26">
        <v>0.44800000000000001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3.5355379999999998</v>
      </c>
      <c r="CB26">
        <v>0.9</v>
      </c>
      <c r="CC26">
        <v>0.39</v>
      </c>
      <c r="CD26">
        <v>1.36</v>
      </c>
      <c r="CE26">
        <v>1.89</v>
      </c>
      <c r="CF26">
        <v>0.16</v>
      </c>
      <c r="CG26">
        <v>3.77</v>
      </c>
      <c r="CH26">
        <v>0.3876</v>
      </c>
      <c r="CI26">
        <v>7.24</v>
      </c>
      <c r="CJ26">
        <v>1.92</v>
      </c>
      <c r="CK26">
        <v>1.79</v>
      </c>
      <c r="CL26">
        <v>5.0330000000000004</v>
      </c>
      <c r="CM26">
        <v>1.849688</v>
      </c>
      <c r="CN26">
        <v>0</v>
      </c>
      <c r="CO26">
        <v>3</v>
      </c>
      <c r="CP26">
        <v>0</v>
      </c>
      <c r="CQ26">
        <v>2.24878</v>
      </c>
      <c r="CR26">
        <v>3.51</v>
      </c>
      <c r="CS26">
        <v>2.3860999999999999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67.287525000000002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368.65690000000001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26.5078</v>
      </c>
      <c r="S27">
        <v>21.5381</v>
      </c>
      <c r="T27">
        <v>0</v>
      </c>
      <c r="U27">
        <v>277.875</v>
      </c>
      <c r="V27">
        <v>15.4795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27.965699999999998</v>
      </c>
      <c r="AE27">
        <v>49.237499999999997</v>
      </c>
      <c r="AF27">
        <v>9.0630000000000006</v>
      </c>
      <c r="AG27">
        <v>41.504399999999997</v>
      </c>
      <c r="AH27">
        <v>71.654700000000005</v>
      </c>
      <c r="AI27">
        <v>33.878</v>
      </c>
      <c r="AJ27">
        <v>0</v>
      </c>
      <c r="AK27">
        <v>52.739400000000003</v>
      </c>
      <c r="AL27">
        <v>23.24</v>
      </c>
      <c r="AM27">
        <v>1.2671559999999999</v>
      </c>
      <c r="AN27">
        <v>0</v>
      </c>
      <c r="AO27">
        <v>13.23</v>
      </c>
      <c r="AP27">
        <v>11.529</v>
      </c>
      <c r="AQ27">
        <v>48.164999999999999</v>
      </c>
      <c r="AR27">
        <v>52.991999999999997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66.857524999999995</v>
      </c>
      <c r="BA27">
        <f t="shared" si="1"/>
        <v>2168.3809569999999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0.32223400000000002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2.16</v>
      </c>
      <c r="BQ27">
        <v>0</v>
      </c>
      <c r="BR27">
        <v>0</v>
      </c>
      <c r="BS27">
        <v>1.63</v>
      </c>
      <c r="BT27">
        <v>0.44800000000000001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3.5355379999999998</v>
      </c>
      <c r="CB27">
        <v>0.53</v>
      </c>
      <c r="CC27">
        <v>0.39</v>
      </c>
      <c r="CD27">
        <v>1.36</v>
      </c>
      <c r="CE27">
        <v>1.84</v>
      </c>
      <c r="CF27">
        <v>0.15</v>
      </c>
      <c r="CG27">
        <v>3.77</v>
      </c>
      <c r="CH27">
        <v>0.3876</v>
      </c>
      <c r="CI27">
        <v>7.24</v>
      </c>
      <c r="CJ27">
        <v>1.92</v>
      </c>
      <c r="CK27">
        <v>1.79</v>
      </c>
      <c r="CL27">
        <v>5.0330000000000004</v>
      </c>
      <c r="CM27">
        <v>1.849688</v>
      </c>
      <c r="CN27">
        <v>0</v>
      </c>
      <c r="CO27">
        <v>3</v>
      </c>
      <c r="CP27">
        <v>0</v>
      </c>
      <c r="CQ27">
        <v>2.24878</v>
      </c>
      <c r="CR27">
        <v>3.51</v>
      </c>
      <c r="CS27">
        <v>2.3860999999999999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66.857524999999995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400.65690000000001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26.5078</v>
      </c>
      <c r="S28">
        <v>21.5381</v>
      </c>
      <c r="T28">
        <v>0</v>
      </c>
      <c r="U28">
        <v>277.875</v>
      </c>
      <c r="V28">
        <v>20.747557</v>
      </c>
      <c r="W28">
        <v>34.799309999999998</v>
      </c>
      <c r="X28">
        <v>147.515625</v>
      </c>
      <c r="Y28">
        <v>0</v>
      </c>
      <c r="Z28">
        <v>6.5537999999999998</v>
      </c>
      <c r="AA28">
        <v>0</v>
      </c>
      <c r="AB28">
        <v>26.989000000000001</v>
      </c>
      <c r="AC28">
        <v>19.811679999999999</v>
      </c>
      <c r="AD28">
        <v>27.965699999999998</v>
      </c>
      <c r="AE28">
        <v>49.237499999999997</v>
      </c>
      <c r="AF28">
        <v>9.0630000000000006</v>
      </c>
      <c r="AG28">
        <v>41.504399999999997</v>
      </c>
      <c r="AH28">
        <v>71.654700000000005</v>
      </c>
      <c r="AI28">
        <v>33.878</v>
      </c>
      <c r="AJ28">
        <v>0</v>
      </c>
      <c r="AK28">
        <v>52.739400000000003</v>
      </c>
      <c r="AL28">
        <v>23.24</v>
      </c>
      <c r="AM28">
        <v>4.7971880000000002</v>
      </c>
      <c r="AN28">
        <v>0</v>
      </c>
      <c r="AO28">
        <v>13.23</v>
      </c>
      <c r="AP28">
        <v>11.529</v>
      </c>
      <c r="AQ28">
        <v>48.164999999999999</v>
      </c>
      <c r="AR28">
        <v>52.991999999999997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66.857524999999995</v>
      </c>
      <c r="BA28">
        <f t="shared" si="1"/>
        <v>2209.1790460000002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0.32223400000000002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2.16</v>
      </c>
      <c r="BQ28">
        <v>0</v>
      </c>
      <c r="BR28">
        <v>0</v>
      </c>
      <c r="BS28">
        <v>1.63</v>
      </c>
      <c r="BT28">
        <v>0.44800000000000001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3.5355379999999998</v>
      </c>
      <c r="CB28">
        <v>0.53</v>
      </c>
      <c r="CC28">
        <v>0.39</v>
      </c>
      <c r="CD28">
        <v>1.36</v>
      </c>
      <c r="CE28">
        <v>1.84</v>
      </c>
      <c r="CF28">
        <v>0.15</v>
      </c>
      <c r="CG28">
        <v>3.77</v>
      </c>
      <c r="CH28">
        <v>0.3876</v>
      </c>
      <c r="CI28">
        <v>7.24</v>
      </c>
      <c r="CJ28">
        <v>1.92</v>
      </c>
      <c r="CK28">
        <v>1.79</v>
      </c>
      <c r="CL28">
        <v>5.0330000000000004</v>
      </c>
      <c r="CM28">
        <v>1.849688</v>
      </c>
      <c r="CN28">
        <v>0</v>
      </c>
      <c r="CO28">
        <v>3</v>
      </c>
      <c r="CP28">
        <v>0</v>
      </c>
      <c r="CQ28">
        <v>2.24878</v>
      </c>
      <c r="CR28">
        <v>3.51</v>
      </c>
      <c r="CS28">
        <v>2.3860999999999999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66.857524999999995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432.09690000000001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26.5078</v>
      </c>
      <c r="S29">
        <v>21.5381</v>
      </c>
      <c r="T29">
        <v>0</v>
      </c>
      <c r="U29">
        <v>277.875</v>
      </c>
      <c r="V29">
        <v>20.747557</v>
      </c>
      <c r="W29">
        <v>44.133048000000002</v>
      </c>
      <c r="X29">
        <v>147.515625</v>
      </c>
      <c r="Y29">
        <v>0</v>
      </c>
      <c r="Z29">
        <v>6.5537999999999998</v>
      </c>
      <c r="AA29">
        <v>0</v>
      </c>
      <c r="AB29">
        <v>26.989000000000001</v>
      </c>
      <c r="AC29">
        <v>19.811679999999999</v>
      </c>
      <c r="AD29">
        <v>27.965699999999998</v>
      </c>
      <c r="AE29">
        <v>49.237499999999997</v>
      </c>
      <c r="AF29">
        <v>9.0630000000000006</v>
      </c>
      <c r="AG29">
        <v>41.504399999999997</v>
      </c>
      <c r="AH29">
        <v>71.654700000000005</v>
      </c>
      <c r="AI29">
        <v>33.878</v>
      </c>
      <c r="AJ29">
        <v>0</v>
      </c>
      <c r="AK29">
        <v>52.739400000000003</v>
      </c>
      <c r="AL29">
        <v>23.24</v>
      </c>
      <c r="AM29">
        <v>5.40144</v>
      </c>
      <c r="AN29">
        <v>0</v>
      </c>
      <c r="AO29">
        <v>13.23</v>
      </c>
      <c r="AP29">
        <v>11.529</v>
      </c>
      <c r="AQ29">
        <v>48.164999999999999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66.907524999999993</v>
      </c>
      <c r="BA29">
        <f t="shared" si="1"/>
        <v>2200.9270359999996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0.32223400000000002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2.16</v>
      </c>
      <c r="BQ29">
        <v>0</v>
      </c>
      <c r="BR29">
        <v>0</v>
      </c>
      <c r="BS29">
        <v>1.63</v>
      </c>
      <c r="BT29">
        <v>0.44800000000000001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3.5355379999999998</v>
      </c>
      <c r="CB29">
        <v>0.53</v>
      </c>
      <c r="CC29">
        <v>0.39</v>
      </c>
      <c r="CD29">
        <v>1.36</v>
      </c>
      <c r="CE29">
        <v>1.89</v>
      </c>
      <c r="CF29">
        <v>0.15</v>
      </c>
      <c r="CG29">
        <v>3.77</v>
      </c>
      <c r="CH29">
        <v>0.3876</v>
      </c>
      <c r="CI29">
        <v>7.24</v>
      </c>
      <c r="CJ29">
        <v>1.92</v>
      </c>
      <c r="CK29">
        <v>1.79</v>
      </c>
      <c r="CL29">
        <v>5.0330000000000004</v>
      </c>
      <c r="CM29">
        <v>1.849688</v>
      </c>
      <c r="CN29">
        <v>0</v>
      </c>
      <c r="CO29">
        <v>3</v>
      </c>
      <c r="CP29">
        <v>0</v>
      </c>
      <c r="CQ29">
        <v>2.24878</v>
      </c>
      <c r="CR29">
        <v>3.51</v>
      </c>
      <c r="CS29">
        <v>2.3860999999999999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66.907524999999993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448.09875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26.5078</v>
      </c>
      <c r="S30">
        <v>21.5381</v>
      </c>
      <c r="T30">
        <v>0</v>
      </c>
      <c r="U30">
        <v>277.875</v>
      </c>
      <c r="V30">
        <v>20.747557</v>
      </c>
      <c r="W30">
        <v>44.133048000000002</v>
      </c>
      <c r="X30">
        <v>147.515625</v>
      </c>
      <c r="Y30">
        <v>0</v>
      </c>
      <c r="Z30">
        <v>6.5537999999999998</v>
      </c>
      <c r="AA30">
        <v>0</v>
      </c>
      <c r="AB30">
        <v>26.989000000000001</v>
      </c>
      <c r="AC30">
        <v>19.811679999999999</v>
      </c>
      <c r="AD30">
        <v>27.965699999999998</v>
      </c>
      <c r="AE30">
        <v>49.237499999999997</v>
      </c>
      <c r="AF30">
        <v>9.0630000000000006</v>
      </c>
      <c r="AG30">
        <v>41.504399999999997</v>
      </c>
      <c r="AH30">
        <v>71.654700000000005</v>
      </c>
      <c r="AI30">
        <v>33.878</v>
      </c>
      <c r="AJ30">
        <v>0</v>
      </c>
      <c r="AK30">
        <v>52.739400000000003</v>
      </c>
      <c r="AL30">
        <v>23.24</v>
      </c>
      <c r="AM30">
        <v>5.40144</v>
      </c>
      <c r="AN30">
        <v>0</v>
      </c>
      <c r="AO30">
        <v>13.23</v>
      </c>
      <c r="AP30">
        <v>11.529</v>
      </c>
      <c r="AQ30">
        <v>48.164999999999999</v>
      </c>
      <c r="AR30">
        <v>3.3119999999999998</v>
      </c>
      <c r="AS30">
        <v>5.3807999999999998</v>
      </c>
      <c r="AT30">
        <v>14.669418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66.797524999999993</v>
      </c>
      <c r="BA30">
        <f t="shared" si="1"/>
        <v>2216.4915039999996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0.32223400000000002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2.16</v>
      </c>
      <c r="BQ30">
        <v>0</v>
      </c>
      <c r="BR30">
        <v>0</v>
      </c>
      <c r="BS30">
        <v>1.63</v>
      </c>
      <c r="BT30">
        <v>0.44800000000000001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3.5355379999999998</v>
      </c>
      <c r="CB30">
        <v>0.53</v>
      </c>
      <c r="CC30">
        <v>0.39</v>
      </c>
      <c r="CD30">
        <v>1.36</v>
      </c>
      <c r="CE30">
        <v>1.78</v>
      </c>
      <c r="CF30">
        <v>0.15</v>
      </c>
      <c r="CG30">
        <v>3.77</v>
      </c>
      <c r="CH30">
        <v>0.3876</v>
      </c>
      <c r="CI30">
        <v>7.24</v>
      </c>
      <c r="CJ30">
        <v>1.92</v>
      </c>
      <c r="CK30">
        <v>1.79</v>
      </c>
      <c r="CL30">
        <v>5.0330000000000004</v>
      </c>
      <c r="CM30">
        <v>1.849688</v>
      </c>
      <c r="CN30">
        <v>0</v>
      </c>
      <c r="CO30">
        <v>3</v>
      </c>
      <c r="CP30">
        <v>0</v>
      </c>
      <c r="CQ30">
        <v>2.24878</v>
      </c>
      <c r="CR30">
        <v>3.51</v>
      </c>
      <c r="CS30">
        <v>2.3860999999999999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66.797524999999993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441.09875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26.5078</v>
      </c>
      <c r="S31">
        <v>21.5381</v>
      </c>
      <c r="T31">
        <v>0</v>
      </c>
      <c r="U31">
        <v>277.875</v>
      </c>
      <c r="V31">
        <v>20.747557</v>
      </c>
      <c r="W31">
        <v>46.399079999999998</v>
      </c>
      <c r="X31">
        <v>147.515625</v>
      </c>
      <c r="Y31">
        <v>0</v>
      </c>
      <c r="Z31">
        <v>13.1076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49.237499999999997</v>
      </c>
      <c r="AF31">
        <v>9.0630000000000006</v>
      </c>
      <c r="AG31">
        <v>41.504399999999997</v>
      </c>
      <c r="AH31">
        <v>71.654700000000005</v>
      </c>
      <c r="AI31">
        <v>33.878</v>
      </c>
      <c r="AJ31">
        <v>0</v>
      </c>
      <c r="AK31">
        <v>52.739400000000003</v>
      </c>
      <c r="AL31">
        <v>23.24</v>
      </c>
      <c r="AM31">
        <v>5.40144</v>
      </c>
      <c r="AN31">
        <v>0</v>
      </c>
      <c r="AO31">
        <v>13.23</v>
      </c>
      <c r="AP31">
        <v>11.529</v>
      </c>
      <c r="AQ31">
        <v>48.164999999999999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66.877524999999991</v>
      </c>
      <c r="BA31">
        <f t="shared" si="1"/>
        <v>2218.7187179999996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0.32223400000000002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2.16</v>
      </c>
      <c r="BQ31">
        <v>0</v>
      </c>
      <c r="BR31">
        <v>0</v>
      </c>
      <c r="BS31">
        <v>1.63</v>
      </c>
      <c r="BT31">
        <v>0.44800000000000001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3.5355379999999998</v>
      </c>
      <c r="CB31">
        <v>0.53</v>
      </c>
      <c r="CC31">
        <v>0.38</v>
      </c>
      <c r="CD31">
        <v>1.34</v>
      </c>
      <c r="CE31">
        <v>1.89</v>
      </c>
      <c r="CF31">
        <v>0.15</v>
      </c>
      <c r="CG31">
        <v>3.77</v>
      </c>
      <c r="CH31">
        <v>0.3876</v>
      </c>
      <c r="CI31">
        <v>7.24</v>
      </c>
      <c r="CJ31">
        <v>1.92</v>
      </c>
      <c r="CK31">
        <v>1.79</v>
      </c>
      <c r="CL31">
        <v>5.0330000000000004</v>
      </c>
      <c r="CM31">
        <v>1.849688</v>
      </c>
      <c r="CN31">
        <v>0</v>
      </c>
      <c r="CO31">
        <v>3</v>
      </c>
      <c r="CP31">
        <v>0</v>
      </c>
      <c r="CQ31">
        <v>2.24878</v>
      </c>
      <c r="CR31">
        <v>3.51</v>
      </c>
      <c r="CS31">
        <v>2.3860999999999999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66.877524999999991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425.09690000000001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26.5078</v>
      </c>
      <c r="S32">
        <v>21.5381</v>
      </c>
      <c r="T32">
        <v>0</v>
      </c>
      <c r="U32">
        <v>277.875</v>
      </c>
      <c r="V32">
        <v>20.747557</v>
      </c>
      <c r="W32">
        <v>46.399079999999998</v>
      </c>
      <c r="X32">
        <v>147.515625</v>
      </c>
      <c r="Y32">
        <v>0</v>
      </c>
      <c r="Z32">
        <v>13.1076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9.0630000000000006</v>
      </c>
      <c r="AG32">
        <v>41.504399999999997</v>
      </c>
      <c r="AH32">
        <v>71.654700000000005</v>
      </c>
      <c r="AI32">
        <v>33.878</v>
      </c>
      <c r="AJ32">
        <v>0</v>
      </c>
      <c r="AK32">
        <v>52.739400000000003</v>
      </c>
      <c r="AL32">
        <v>23.24</v>
      </c>
      <c r="AM32">
        <v>5.40144</v>
      </c>
      <c r="AN32">
        <v>0</v>
      </c>
      <c r="AO32">
        <v>13.23</v>
      </c>
      <c r="AP32">
        <v>11.529</v>
      </c>
      <c r="AQ32">
        <v>32.11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66.66472499999999</v>
      </c>
      <c r="BA32">
        <f t="shared" si="1"/>
        <v>2168.7235679999999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0.32223400000000002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2.16</v>
      </c>
      <c r="BQ32">
        <v>0</v>
      </c>
      <c r="BR32">
        <v>0</v>
      </c>
      <c r="BS32">
        <v>1.63</v>
      </c>
      <c r="BT32">
        <v>0.23519999999999999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3.5355379999999998</v>
      </c>
      <c r="CB32">
        <v>0.53</v>
      </c>
      <c r="CC32">
        <v>0.38</v>
      </c>
      <c r="CD32">
        <v>1.34</v>
      </c>
      <c r="CE32">
        <v>1.89</v>
      </c>
      <c r="CF32">
        <v>0.15</v>
      </c>
      <c r="CG32">
        <v>3.77</v>
      </c>
      <c r="CH32">
        <v>0.3876</v>
      </c>
      <c r="CI32">
        <v>7.24</v>
      </c>
      <c r="CJ32">
        <v>1.92</v>
      </c>
      <c r="CK32">
        <v>1.79</v>
      </c>
      <c r="CL32">
        <v>5.0330000000000004</v>
      </c>
      <c r="CM32">
        <v>1.849688</v>
      </c>
      <c r="CN32">
        <v>0</v>
      </c>
      <c r="CO32">
        <v>3</v>
      </c>
      <c r="CP32">
        <v>0</v>
      </c>
      <c r="CQ32">
        <v>2.24878</v>
      </c>
      <c r="CR32">
        <v>3.51</v>
      </c>
      <c r="CS32">
        <v>2.3860999999999999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66.66472499999999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403.65690000000001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26.5078</v>
      </c>
      <c r="S33">
        <v>21.5381</v>
      </c>
      <c r="T33">
        <v>0</v>
      </c>
      <c r="U33">
        <v>277.875</v>
      </c>
      <c r="V33">
        <v>20.747557</v>
      </c>
      <c r="W33">
        <v>46.399079999999998</v>
      </c>
      <c r="X33">
        <v>147.515625</v>
      </c>
      <c r="Y33">
        <v>0</v>
      </c>
      <c r="Z33">
        <v>13.1076</v>
      </c>
      <c r="AA33">
        <v>0</v>
      </c>
      <c r="AB33">
        <v>26.989000000000001</v>
      </c>
      <c r="AC33">
        <v>19.811679999999999</v>
      </c>
      <c r="AD33">
        <v>27.965699999999998</v>
      </c>
      <c r="AE33">
        <v>31.512</v>
      </c>
      <c r="AF33">
        <v>9.0630000000000006</v>
      </c>
      <c r="AG33">
        <v>41.504399999999997</v>
      </c>
      <c r="AH33">
        <v>71.654700000000005</v>
      </c>
      <c r="AI33">
        <v>3.9089999999999998</v>
      </c>
      <c r="AJ33">
        <v>0</v>
      </c>
      <c r="AK33">
        <v>52.739400000000003</v>
      </c>
      <c r="AL33">
        <v>23.24</v>
      </c>
      <c r="AM33">
        <v>5.40144</v>
      </c>
      <c r="AN33">
        <v>0</v>
      </c>
      <c r="AO33">
        <v>13.23</v>
      </c>
      <c r="AP33">
        <v>11.529</v>
      </c>
      <c r="AQ33">
        <v>16.055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66.66472499999999</v>
      </c>
      <c r="BA33">
        <f t="shared" si="1"/>
        <v>2101.2595679999999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0.32223400000000002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2.16</v>
      </c>
      <c r="BQ33">
        <v>0</v>
      </c>
      <c r="BR33">
        <v>0</v>
      </c>
      <c r="BS33">
        <v>1.63</v>
      </c>
      <c r="BT33">
        <v>0.23519999999999999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3.5355379999999998</v>
      </c>
      <c r="CB33">
        <v>0.53</v>
      </c>
      <c r="CC33">
        <v>0.38</v>
      </c>
      <c r="CD33">
        <v>1.34</v>
      </c>
      <c r="CE33">
        <v>1.89</v>
      </c>
      <c r="CF33">
        <v>0.15</v>
      </c>
      <c r="CG33">
        <v>3.77</v>
      </c>
      <c r="CH33">
        <v>0.3876</v>
      </c>
      <c r="CI33">
        <v>7.24</v>
      </c>
      <c r="CJ33">
        <v>1.92</v>
      </c>
      <c r="CK33">
        <v>1.79</v>
      </c>
      <c r="CL33">
        <v>5.0330000000000004</v>
      </c>
      <c r="CM33">
        <v>1.849688</v>
      </c>
      <c r="CN33">
        <v>0</v>
      </c>
      <c r="CO33">
        <v>3</v>
      </c>
      <c r="CP33">
        <v>0</v>
      </c>
      <c r="CQ33">
        <v>2.24878</v>
      </c>
      <c r="CR33">
        <v>3.51</v>
      </c>
      <c r="CS33">
        <v>2.3860999999999999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66.66472499999999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388.65690000000001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26.5078</v>
      </c>
      <c r="S34">
        <v>21.5381</v>
      </c>
      <c r="T34">
        <v>0</v>
      </c>
      <c r="U34">
        <v>277.875</v>
      </c>
      <c r="V34">
        <v>15.4795</v>
      </c>
      <c r="W34">
        <v>46.399079999999998</v>
      </c>
      <c r="X34">
        <v>147.515625</v>
      </c>
      <c r="Y34">
        <v>0</v>
      </c>
      <c r="Z34">
        <v>13.1076</v>
      </c>
      <c r="AA34">
        <v>0</v>
      </c>
      <c r="AB34">
        <v>26.989000000000001</v>
      </c>
      <c r="AC34">
        <v>9.9058399999999995</v>
      </c>
      <c r="AD34">
        <v>18.643799999999999</v>
      </c>
      <c r="AE34">
        <v>31.512</v>
      </c>
      <c r="AF34">
        <v>9.0630000000000006</v>
      </c>
      <c r="AG34">
        <v>41.504399999999997</v>
      </c>
      <c r="AH34">
        <v>43.515000000000001</v>
      </c>
      <c r="AI34">
        <v>3.2574999999999998</v>
      </c>
      <c r="AJ34">
        <v>0</v>
      </c>
      <c r="AK34">
        <v>52.739400000000003</v>
      </c>
      <c r="AL34">
        <v>23.24</v>
      </c>
      <c r="AM34">
        <v>5.40144</v>
      </c>
      <c r="AN34">
        <v>0</v>
      </c>
      <c r="AO34">
        <v>13.23</v>
      </c>
      <c r="AP34">
        <v>11.529</v>
      </c>
      <c r="AQ34">
        <v>0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66.402725000000004</v>
      </c>
      <c r="BA34">
        <f t="shared" si="1"/>
        <v>2016.6555709999998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0.32223400000000002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2.16</v>
      </c>
      <c r="BQ34">
        <v>0</v>
      </c>
      <c r="BR34">
        <v>0</v>
      </c>
      <c r="BS34">
        <v>1.63</v>
      </c>
      <c r="BT34">
        <v>0.23519999999999999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3.5355379999999998</v>
      </c>
      <c r="CB34">
        <v>0.53</v>
      </c>
      <c r="CC34">
        <v>0.38</v>
      </c>
      <c r="CD34">
        <v>1.34</v>
      </c>
      <c r="CE34">
        <v>1.78</v>
      </c>
      <c r="CF34">
        <v>0.15</v>
      </c>
      <c r="CG34">
        <v>3.77</v>
      </c>
      <c r="CH34">
        <v>0.2356</v>
      </c>
      <c r="CI34">
        <v>7.24</v>
      </c>
      <c r="CJ34">
        <v>1.92</v>
      </c>
      <c r="CK34">
        <v>1.79</v>
      </c>
      <c r="CL34">
        <v>5.0330000000000004</v>
      </c>
      <c r="CM34">
        <v>1.849688</v>
      </c>
      <c r="CN34">
        <v>0</v>
      </c>
      <c r="CO34">
        <v>3</v>
      </c>
      <c r="CP34">
        <v>0</v>
      </c>
      <c r="CQ34">
        <v>2.24878</v>
      </c>
      <c r="CR34">
        <v>3.51</v>
      </c>
      <c r="CS34">
        <v>2.3860999999999999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66.402725000000004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386.65690000000001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26.5078</v>
      </c>
      <c r="S35">
        <v>21.5381</v>
      </c>
      <c r="T35">
        <v>0</v>
      </c>
      <c r="U35">
        <v>277.875</v>
      </c>
      <c r="V35">
        <v>15.4795</v>
      </c>
      <c r="W35">
        <v>46.399079999999998</v>
      </c>
      <c r="X35">
        <v>147.515625</v>
      </c>
      <c r="Y35">
        <v>0</v>
      </c>
      <c r="Z35">
        <v>13.1076</v>
      </c>
      <c r="AA35">
        <v>0</v>
      </c>
      <c r="AB35">
        <v>13.426</v>
      </c>
      <c r="AC35">
        <v>9.9058399999999995</v>
      </c>
      <c r="AD35">
        <v>18.643799999999999</v>
      </c>
      <c r="AE35">
        <v>31.512</v>
      </c>
      <c r="AF35">
        <v>9.0630000000000006</v>
      </c>
      <c r="AG35">
        <v>41.504399999999997</v>
      </c>
      <c r="AH35">
        <v>38.68</v>
      </c>
      <c r="AI35">
        <v>3.2574999999999998</v>
      </c>
      <c r="AJ35">
        <v>0</v>
      </c>
      <c r="AK35">
        <v>52.739400000000003</v>
      </c>
      <c r="AL35">
        <v>11.62</v>
      </c>
      <c r="AM35">
        <v>5.40144</v>
      </c>
      <c r="AN35">
        <v>0</v>
      </c>
      <c r="AO35">
        <v>13.23</v>
      </c>
      <c r="AP35">
        <v>11.529</v>
      </c>
      <c r="AQ35">
        <v>0</v>
      </c>
      <c r="AR35">
        <v>11.04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66.850325999999995</v>
      </c>
      <c r="BA35">
        <f t="shared" si="1"/>
        <v>1992.8131719999997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0.55643500000000001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2.16</v>
      </c>
      <c r="BQ35">
        <v>0</v>
      </c>
      <c r="BR35">
        <v>0</v>
      </c>
      <c r="BS35">
        <v>1.63</v>
      </c>
      <c r="BT35">
        <v>0.23519999999999999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3.5355379999999998</v>
      </c>
      <c r="CB35">
        <v>0.77</v>
      </c>
      <c r="CC35">
        <v>0.44</v>
      </c>
      <c r="CD35">
        <v>1.37</v>
      </c>
      <c r="CE35">
        <v>1.69</v>
      </c>
      <c r="CF35">
        <v>0.15</v>
      </c>
      <c r="CG35">
        <v>3.77</v>
      </c>
      <c r="CH35">
        <v>0.20899999999999999</v>
      </c>
      <c r="CI35">
        <v>7.24</v>
      </c>
      <c r="CJ35">
        <v>1.92</v>
      </c>
      <c r="CK35">
        <v>1.79</v>
      </c>
      <c r="CL35">
        <v>5.0330000000000004</v>
      </c>
      <c r="CM35">
        <v>1.849688</v>
      </c>
      <c r="CN35">
        <v>0</v>
      </c>
      <c r="CO35">
        <v>3</v>
      </c>
      <c r="CP35">
        <v>0</v>
      </c>
      <c r="CQ35">
        <v>2.24878</v>
      </c>
      <c r="CR35">
        <v>3.51</v>
      </c>
      <c r="CS35">
        <v>2.3860999999999999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66.850325999999995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376.65690000000001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26.5078</v>
      </c>
      <c r="S36">
        <v>21.5381</v>
      </c>
      <c r="T36">
        <v>0</v>
      </c>
      <c r="U36">
        <v>277.875</v>
      </c>
      <c r="V36">
        <v>15.4795</v>
      </c>
      <c r="W36">
        <v>46.399079999999998</v>
      </c>
      <c r="X36">
        <v>147.515625</v>
      </c>
      <c r="Y36">
        <v>0</v>
      </c>
      <c r="Z36">
        <v>13.1076</v>
      </c>
      <c r="AA36">
        <v>0</v>
      </c>
      <c r="AB36">
        <v>13.426</v>
      </c>
      <c r="AC36">
        <v>9.9058399999999995</v>
      </c>
      <c r="AD36">
        <v>18.643799999999999</v>
      </c>
      <c r="AE36">
        <v>16.864172</v>
      </c>
      <c r="AF36">
        <v>9.0630000000000006</v>
      </c>
      <c r="AG36">
        <v>41.504399999999997</v>
      </c>
      <c r="AH36">
        <v>19.34</v>
      </c>
      <c r="AI36">
        <v>3.2574999999999998</v>
      </c>
      <c r="AJ36">
        <v>0</v>
      </c>
      <c r="AK36">
        <v>52.739400000000003</v>
      </c>
      <c r="AL36">
        <v>11.62</v>
      </c>
      <c r="AM36">
        <v>0</v>
      </c>
      <c r="AN36">
        <v>0</v>
      </c>
      <c r="AO36">
        <v>13.23</v>
      </c>
      <c r="AP36">
        <v>11.529</v>
      </c>
      <c r="AQ36">
        <v>0</v>
      </c>
      <c r="AR36">
        <v>11.04</v>
      </c>
      <c r="AS36">
        <v>10.492559999999999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66.835825999999997</v>
      </c>
      <c r="BA36">
        <f t="shared" si="1"/>
        <v>1948.5211639999995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0.55643500000000001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2.16</v>
      </c>
      <c r="BQ36">
        <v>0</v>
      </c>
      <c r="BR36">
        <v>0</v>
      </c>
      <c r="BS36">
        <v>1.63</v>
      </c>
      <c r="BT36">
        <v>0.23519999999999999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3.5355379999999998</v>
      </c>
      <c r="CB36">
        <v>0.77</v>
      </c>
      <c r="CC36">
        <v>0.44</v>
      </c>
      <c r="CD36">
        <v>1.37</v>
      </c>
      <c r="CE36">
        <v>1.78</v>
      </c>
      <c r="CF36">
        <v>0.15</v>
      </c>
      <c r="CG36">
        <v>3.77</v>
      </c>
      <c r="CH36">
        <v>0.1045</v>
      </c>
      <c r="CI36">
        <v>7.24</v>
      </c>
      <c r="CJ36">
        <v>1.92</v>
      </c>
      <c r="CK36">
        <v>1.79</v>
      </c>
      <c r="CL36">
        <v>5.0330000000000004</v>
      </c>
      <c r="CM36">
        <v>1.849688</v>
      </c>
      <c r="CN36">
        <v>0</v>
      </c>
      <c r="CO36">
        <v>3</v>
      </c>
      <c r="CP36">
        <v>0</v>
      </c>
      <c r="CQ36">
        <v>2.24878</v>
      </c>
      <c r="CR36">
        <v>3.51</v>
      </c>
      <c r="CS36">
        <v>2.3860999999999999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66.835825999999997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349.65690000000001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26.5078</v>
      </c>
      <c r="S37">
        <v>21.5381</v>
      </c>
      <c r="T37">
        <v>0</v>
      </c>
      <c r="U37">
        <v>277.875</v>
      </c>
      <c r="V37">
        <v>15.4795</v>
      </c>
      <c r="W37">
        <v>46.399079999999998</v>
      </c>
      <c r="X37">
        <v>147.515625</v>
      </c>
      <c r="Y37">
        <v>0</v>
      </c>
      <c r="Z37">
        <v>13.1076</v>
      </c>
      <c r="AA37">
        <v>0</v>
      </c>
      <c r="AB37">
        <v>13.426</v>
      </c>
      <c r="AC37">
        <v>0</v>
      </c>
      <c r="AD37">
        <v>18.643799999999999</v>
      </c>
      <c r="AE37">
        <v>16.864172</v>
      </c>
      <c r="AF37">
        <v>9.0630000000000006</v>
      </c>
      <c r="AG37">
        <v>41.504399999999997</v>
      </c>
      <c r="AH37">
        <v>0</v>
      </c>
      <c r="AI37">
        <v>3.2574999999999998</v>
      </c>
      <c r="AJ37">
        <v>0</v>
      </c>
      <c r="AK37">
        <v>52.739400000000003</v>
      </c>
      <c r="AL37">
        <v>11.62</v>
      </c>
      <c r="AM37">
        <v>0</v>
      </c>
      <c r="AN37">
        <v>0</v>
      </c>
      <c r="AO37">
        <v>13.23</v>
      </c>
      <c r="AP37">
        <v>11.529</v>
      </c>
      <c r="AQ37">
        <v>0</v>
      </c>
      <c r="AR37">
        <v>52.991999999999997</v>
      </c>
      <c r="AS37">
        <v>24.617159999999998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66.544726000000011</v>
      </c>
      <c r="BA37">
        <f t="shared" si="1"/>
        <v>1948.0608239999999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0.55643500000000001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2.16</v>
      </c>
      <c r="BQ37">
        <v>0</v>
      </c>
      <c r="BR37">
        <v>0</v>
      </c>
      <c r="BS37">
        <v>1.63</v>
      </c>
      <c r="BT37">
        <v>0.23519999999999999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3.5355379999999998</v>
      </c>
      <c r="CB37">
        <v>1.02</v>
      </c>
      <c r="CC37">
        <v>0.44</v>
      </c>
      <c r="CD37">
        <v>1.37</v>
      </c>
      <c r="CE37">
        <v>1.78</v>
      </c>
      <c r="CF37">
        <v>0.12</v>
      </c>
      <c r="CG37">
        <v>3.77</v>
      </c>
      <c r="CH37">
        <v>0</v>
      </c>
      <c r="CI37">
        <v>7.24</v>
      </c>
      <c r="CJ37">
        <v>1.92</v>
      </c>
      <c r="CK37">
        <v>1.79</v>
      </c>
      <c r="CL37">
        <v>5.0330000000000004</v>
      </c>
      <c r="CM37">
        <v>1.849688</v>
      </c>
      <c r="CN37">
        <v>0</v>
      </c>
      <c r="CO37">
        <v>3</v>
      </c>
      <c r="CP37">
        <v>0</v>
      </c>
      <c r="CQ37">
        <v>2.24878</v>
      </c>
      <c r="CR37">
        <v>3.51</v>
      </c>
      <c r="CS37">
        <v>1.9795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66.544726000000011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352.65690000000001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26.5078</v>
      </c>
      <c r="S38">
        <v>21.5381</v>
      </c>
      <c r="T38">
        <v>0</v>
      </c>
      <c r="U38">
        <v>277.875</v>
      </c>
      <c r="V38">
        <v>15.4795</v>
      </c>
      <c r="W38">
        <v>46.399079999999998</v>
      </c>
      <c r="X38">
        <v>147.515625</v>
      </c>
      <c r="Y38">
        <v>0</v>
      </c>
      <c r="Z38">
        <v>13.1076</v>
      </c>
      <c r="AA38">
        <v>0</v>
      </c>
      <c r="AB38">
        <v>0</v>
      </c>
      <c r="AC38">
        <v>0</v>
      </c>
      <c r="AD38">
        <v>18.643799999999999</v>
      </c>
      <c r="AE38">
        <v>16.864172</v>
      </c>
      <c r="AF38">
        <v>9.0630000000000006</v>
      </c>
      <c r="AG38">
        <v>41.504399999999997</v>
      </c>
      <c r="AH38">
        <v>0</v>
      </c>
      <c r="AI38">
        <v>3.2574999999999998</v>
      </c>
      <c r="AJ38">
        <v>0</v>
      </c>
      <c r="AK38">
        <v>52.739400000000003</v>
      </c>
      <c r="AL38">
        <v>11.62</v>
      </c>
      <c r="AM38">
        <v>0</v>
      </c>
      <c r="AN38">
        <v>0</v>
      </c>
      <c r="AO38">
        <v>13.23</v>
      </c>
      <c r="AP38">
        <v>11.529</v>
      </c>
      <c r="AQ38">
        <v>0</v>
      </c>
      <c r="AR38">
        <v>52.991999999999997</v>
      </c>
      <c r="AS38">
        <v>24.617159999999998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66.544726000000011</v>
      </c>
      <c r="BA38">
        <f t="shared" si="1"/>
        <v>1937.634824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0.55643500000000001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2.16</v>
      </c>
      <c r="BQ38">
        <v>0</v>
      </c>
      <c r="BR38">
        <v>0</v>
      </c>
      <c r="BS38">
        <v>1.63</v>
      </c>
      <c r="BT38">
        <v>0.23519999999999999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3.5355379999999998</v>
      </c>
      <c r="CB38">
        <v>1.02</v>
      </c>
      <c r="CC38">
        <v>0.44</v>
      </c>
      <c r="CD38">
        <v>1.37</v>
      </c>
      <c r="CE38">
        <v>1.78</v>
      </c>
      <c r="CF38">
        <v>0.12</v>
      </c>
      <c r="CG38">
        <v>3.77</v>
      </c>
      <c r="CH38">
        <v>0</v>
      </c>
      <c r="CI38">
        <v>7.24</v>
      </c>
      <c r="CJ38">
        <v>1.92</v>
      </c>
      <c r="CK38">
        <v>1.79</v>
      </c>
      <c r="CL38">
        <v>5.0330000000000004</v>
      </c>
      <c r="CM38">
        <v>1.849688</v>
      </c>
      <c r="CN38">
        <v>0</v>
      </c>
      <c r="CO38">
        <v>3</v>
      </c>
      <c r="CP38">
        <v>0</v>
      </c>
      <c r="CQ38">
        <v>2.24878</v>
      </c>
      <c r="CR38">
        <v>3.51</v>
      </c>
      <c r="CS38">
        <v>1.9795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66.544726000000011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391.65690000000001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26.5078</v>
      </c>
      <c r="S39">
        <v>21.5381</v>
      </c>
      <c r="T39">
        <v>0</v>
      </c>
      <c r="U39">
        <v>277.875</v>
      </c>
      <c r="V39">
        <v>15.4795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0</v>
      </c>
      <c r="AC39">
        <v>0</v>
      </c>
      <c r="AD39">
        <v>18.643799999999999</v>
      </c>
      <c r="AE39">
        <v>16.864172</v>
      </c>
      <c r="AF39">
        <v>0</v>
      </c>
      <c r="AG39">
        <v>41.504399999999997</v>
      </c>
      <c r="AH39">
        <v>0</v>
      </c>
      <c r="AI39">
        <v>3.2574999999999998</v>
      </c>
      <c r="AJ39">
        <v>0</v>
      </c>
      <c r="AK39">
        <v>52.739400000000003</v>
      </c>
      <c r="AL39">
        <v>11.62</v>
      </c>
      <c r="AM39">
        <v>0</v>
      </c>
      <c r="AN39">
        <v>0</v>
      </c>
      <c r="AO39">
        <v>13.23</v>
      </c>
      <c r="AP39">
        <v>11.529</v>
      </c>
      <c r="AQ39">
        <v>0</v>
      </c>
      <c r="AR39">
        <v>3.3119999999999998</v>
      </c>
      <c r="AS39">
        <v>24.617159999999998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66.849125999999998</v>
      </c>
      <c r="BA39">
        <f t="shared" si="1"/>
        <v>1918.1962239999998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0.55643500000000001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2.16</v>
      </c>
      <c r="BQ39">
        <v>0</v>
      </c>
      <c r="BR39">
        <v>0</v>
      </c>
      <c r="BS39">
        <v>1.63</v>
      </c>
      <c r="BT39">
        <v>0.2296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3.5355379999999998</v>
      </c>
      <c r="CB39">
        <v>0.97</v>
      </c>
      <c r="CC39">
        <v>0.49</v>
      </c>
      <c r="CD39">
        <v>1.57</v>
      </c>
      <c r="CE39">
        <v>1.89</v>
      </c>
      <c r="CF39">
        <v>0.12</v>
      </c>
      <c r="CG39">
        <v>3.77</v>
      </c>
      <c r="CH39">
        <v>0</v>
      </c>
      <c r="CI39">
        <v>7.24</v>
      </c>
      <c r="CJ39">
        <v>1.92</v>
      </c>
      <c r="CK39">
        <v>1.79</v>
      </c>
      <c r="CL39">
        <v>5.0330000000000004</v>
      </c>
      <c r="CM39">
        <v>1.849688</v>
      </c>
      <c r="CN39">
        <v>0</v>
      </c>
      <c r="CO39">
        <v>3</v>
      </c>
      <c r="CP39">
        <v>0</v>
      </c>
      <c r="CQ39">
        <v>2.24878</v>
      </c>
      <c r="CR39">
        <v>3.51</v>
      </c>
      <c r="CS39">
        <v>1.9795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66.849125999999998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425.65690000000001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26.5078</v>
      </c>
      <c r="S40">
        <v>21.5381</v>
      </c>
      <c r="T40">
        <v>0</v>
      </c>
      <c r="U40">
        <v>277.875</v>
      </c>
      <c r="V40">
        <v>15.4795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0</v>
      </c>
      <c r="AC40">
        <v>0</v>
      </c>
      <c r="AD40">
        <v>18.643799999999999</v>
      </c>
      <c r="AE40">
        <v>16.864172</v>
      </c>
      <c r="AF40">
        <v>0</v>
      </c>
      <c r="AG40">
        <v>41.504399999999997</v>
      </c>
      <c r="AH40">
        <v>0</v>
      </c>
      <c r="AI40">
        <v>3.2574999999999998</v>
      </c>
      <c r="AJ40">
        <v>0</v>
      </c>
      <c r="AK40">
        <v>52.739400000000003</v>
      </c>
      <c r="AL40">
        <v>11.62</v>
      </c>
      <c r="AM40">
        <v>0</v>
      </c>
      <c r="AN40">
        <v>0</v>
      </c>
      <c r="AO40">
        <v>13.23</v>
      </c>
      <c r="AP40">
        <v>11.529</v>
      </c>
      <c r="AQ40">
        <v>0</v>
      </c>
      <c r="AR40">
        <v>3.3119999999999998</v>
      </c>
      <c r="AS40">
        <v>24.617159999999998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66.843525999999997</v>
      </c>
      <c r="BA40">
        <f t="shared" si="1"/>
        <v>1952.1906239999998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0.55643500000000001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2.16</v>
      </c>
      <c r="BQ40">
        <v>0</v>
      </c>
      <c r="BR40">
        <v>0</v>
      </c>
      <c r="BS40">
        <v>1.63</v>
      </c>
      <c r="BT40">
        <v>0.224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3.5355379999999998</v>
      </c>
      <c r="CB40">
        <v>0.97</v>
      </c>
      <c r="CC40">
        <v>0.49</v>
      </c>
      <c r="CD40">
        <v>1.57</v>
      </c>
      <c r="CE40">
        <v>1.89</v>
      </c>
      <c r="CF40">
        <v>0.12</v>
      </c>
      <c r="CG40">
        <v>3.77</v>
      </c>
      <c r="CH40">
        <v>0</v>
      </c>
      <c r="CI40">
        <v>7.24</v>
      </c>
      <c r="CJ40">
        <v>1.92</v>
      </c>
      <c r="CK40">
        <v>1.79</v>
      </c>
      <c r="CL40">
        <v>5.0330000000000004</v>
      </c>
      <c r="CM40">
        <v>1.849688</v>
      </c>
      <c r="CN40">
        <v>0</v>
      </c>
      <c r="CO40">
        <v>3</v>
      </c>
      <c r="CP40">
        <v>0</v>
      </c>
      <c r="CQ40">
        <v>2.24878</v>
      </c>
      <c r="CR40">
        <v>3.51</v>
      </c>
      <c r="CS40">
        <v>1.9795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66.843525999999997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425.65690000000001</v>
      </c>
      <c r="M41">
        <v>94.39</v>
      </c>
      <c r="N41">
        <v>120.65625</v>
      </c>
      <c r="O41">
        <v>126.47812500000001</v>
      </c>
      <c r="P41">
        <v>133.5026</v>
      </c>
      <c r="Q41">
        <v>0</v>
      </c>
      <c r="R41">
        <v>34.514600000000002</v>
      </c>
      <c r="S41">
        <v>21.5381</v>
      </c>
      <c r="T41">
        <v>0</v>
      </c>
      <c r="U41">
        <v>277.875</v>
      </c>
      <c r="V41">
        <v>15.4795</v>
      </c>
      <c r="W41">
        <v>46.399079999999998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18.643799999999999</v>
      </c>
      <c r="AE41">
        <v>16.864172</v>
      </c>
      <c r="AF41">
        <v>0</v>
      </c>
      <c r="AG41">
        <v>41.504399999999997</v>
      </c>
      <c r="AH41">
        <v>0</v>
      </c>
      <c r="AI41">
        <v>2.6059999999999999</v>
      </c>
      <c r="AJ41">
        <v>0</v>
      </c>
      <c r="AK41">
        <v>52.739400000000003</v>
      </c>
      <c r="AL41">
        <v>11.62</v>
      </c>
      <c r="AM41">
        <v>0</v>
      </c>
      <c r="AN41">
        <v>0</v>
      </c>
      <c r="AO41">
        <v>13.23</v>
      </c>
      <c r="AP41">
        <v>11.529</v>
      </c>
      <c r="AQ41">
        <v>0</v>
      </c>
      <c r="AR41">
        <v>3.3119999999999998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66.619526000000008</v>
      </c>
      <c r="BA41">
        <f t="shared" si="1"/>
        <v>1946.9594239999994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0.55643500000000001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2.16</v>
      </c>
      <c r="BQ41">
        <v>0</v>
      </c>
      <c r="BR41">
        <v>0</v>
      </c>
      <c r="BS41">
        <v>1.63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3.5355379999999998</v>
      </c>
      <c r="CB41">
        <v>0.97</v>
      </c>
      <c r="CC41">
        <v>0.49</v>
      </c>
      <c r="CD41">
        <v>1.57</v>
      </c>
      <c r="CE41">
        <v>1.89</v>
      </c>
      <c r="CF41">
        <v>0.12</v>
      </c>
      <c r="CG41">
        <v>3.77</v>
      </c>
      <c r="CH41">
        <v>0</v>
      </c>
      <c r="CI41">
        <v>7.24</v>
      </c>
      <c r="CJ41">
        <v>1.92</v>
      </c>
      <c r="CK41">
        <v>1.79</v>
      </c>
      <c r="CL41">
        <v>5.0330000000000004</v>
      </c>
      <c r="CM41">
        <v>1.849688</v>
      </c>
      <c r="CN41">
        <v>0</v>
      </c>
      <c r="CO41">
        <v>3</v>
      </c>
      <c r="CP41">
        <v>0</v>
      </c>
      <c r="CQ41">
        <v>2.24878</v>
      </c>
      <c r="CR41">
        <v>3.51</v>
      </c>
      <c r="CS41">
        <v>1.9795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66.619526000000008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425.65690000000001</v>
      </c>
      <c r="M42">
        <v>94.39</v>
      </c>
      <c r="N42">
        <v>120.65625</v>
      </c>
      <c r="O42">
        <v>126.47812500000001</v>
      </c>
      <c r="P42">
        <v>133.5026</v>
      </c>
      <c r="Q42">
        <v>0</v>
      </c>
      <c r="R42">
        <v>34.514600000000002</v>
      </c>
      <c r="S42">
        <v>21.5381</v>
      </c>
      <c r="T42">
        <v>0</v>
      </c>
      <c r="U42">
        <v>277.875</v>
      </c>
      <c r="V42">
        <v>15.4795</v>
      </c>
      <c r="W42">
        <v>46.399079999999998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18.643799999999999</v>
      </c>
      <c r="AE42">
        <v>16.864172</v>
      </c>
      <c r="AF42">
        <v>0</v>
      </c>
      <c r="AG42">
        <v>41.504399999999997</v>
      </c>
      <c r="AH42">
        <v>0</v>
      </c>
      <c r="AI42">
        <v>2.6059999999999999</v>
      </c>
      <c r="AJ42">
        <v>0</v>
      </c>
      <c r="AK42">
        <v>52.739400000000003</v>
      </c>
      <c r="AL42">
        <v>11.62</v>
      </c>
      <c r="AM42">
        <v>0</v>
      </c>
      <c r="AN42">
        <v>0</v>
      </c>
      <c r="AO42">
        <v>13.23</v>
      </c>
      <c r="AP42">
        <v>11.529</v>
      </c>
      <c r="AQ42">
        <v>0</v>
      </c>
      <c r="AR42">
        <v>3.3119999999999998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66.659526</v>
      </c>
      <c r="BA42">
        <f t="shared" si="1"/>
        <v>1946.9994239999994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0.55643500000000001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2.16</v>
      </c>
      <c r="BQ42">
        <v>0</v>
      </c>
      <c r="BR42">
        <v>0</v>
      </c>
      <c r="BS42">
        <v>1.63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3.5355379999999998</v>
      </c>
      <c r="CB42">
        <v>0.97</v>
      </c>
      <c r="CC42">
        <v>0.5</v>
      </c>
      <c r="CD42">
        <v>1.6</v>
      </c>
      <c r="CE42">
        <v>1.89</v>
      </c>
      <c r="CF42">
        <v>0.12</v>
      </c>
      <c r="CG42">
        <v>3.77</v>
      </c>
      <c r="CH42">
        <v>0</v>
      </c>
      <c r="CI42">
        <v>7.24</v>
      </c>
      <c r="CJ42">
        <v>1.92</v>
      </c>
      <c r="CK42">
        <v>1.79</v>
      </c>
      <c r="CL42">
        <v>5.0330000000000004</v>
      </c>
      <c r="CM42">
        <v>1.849688</v>
      </c>
      <c r="CN42">
        <v>0</v>
      </c>
      <c r="CO42">
        <v>3</v>
      </c>
      <c r="CP42">
        <v>0</v>
      </c>
      <c r="CQ42">
        <v>2.24878</v>
      </c>
      <c r="CR42">
        <v>3.51</v>
      </c>
      <c r="CS42">
        <v>1.9795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66.659526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425.65690000000001</v>
      </c>
      <c r="M43">
        <v>94.39</v>
      </c>
      <c r="N43">
        <v>120.65625</v>
      </c>
      <c r="O43">
        <v>126.47812500000001</v>
      </c>
      <c r="P43">
        <v>133.5026</v>
      </c>
      <c r="Q43">
        <v>0</v>
      </c>
      <c r="R43">
        <v>34.514600000000002</v>
      </c>
      <c r="S43">
        <v>21.5381</v>
      </c>
      <c r="T43">
        <v>0</v>
      </c>
      <c r="U43">
        <v>279.18</v>
      </c>
      <c r="V43">
        <v>15.4795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18.643799999999999</v>
      </c>
      <c r="AE43">
        <v>16.864172</v>
      </c>
      <c r="AF43">
        <v>0</v>
      </c>
      <c r="AG43">
        <v>41.504399999999997</v>
      </c>
      <c r="AH43">
        <v>0</v>
      </c>
      <c r="AI43">
        <v>2.6059999999999999</v>
      </c>
      <c r="AJ43">
        <v>0</v>
      </c>
      <c r="AK43">
        <v>52.739400000000003</v>
      </c>
      <c r="AL43">
        <v>11.62</v>
      </c>
      <c r="AM43">
        <v>0</v>
      </c>
      <c r="AN43">
        <v>0</v>
      </c>
      <c r="AO43">
        <v>13.23</v>
      </c>
      <c r="AP43">
        <v>11.529</v>
      </c>
      <c r="AQ43">
        <v>0</v>
      </c>
      <c r="AR43">
        <v>3.3119999999999998</v>
      </c>
      <c r="AS43">
        <v>10.492559999999999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66.630747999999997</v>
      </c>
      <c r="BA43">
        <f t="shared" si="1"/>
        <v>1934.1510459999995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0.55975699999999995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2.16</v>
      </c>
      <c r="BQ43">
        <v>0</v>
      </c>
      <c r="BR43">
        <v>0</v>
      </c>
      <c r="BS43">
        <v>1.63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3.5355379999999998</v>
      </c>
      <c r="CB43">
        <v>0.97</v>
      </c>
      <c r="CC43">
        <v>0.5</v>
      </c>
      <c r="CD43">
        <v>1.6</v>
      </c>
      <c r="CE43">
        <v>1.89</v>
      </c>
      <c r="CF43">
        <v>0.12</v>
      </c>
      <c r="CG43">
        <v>3.77</v>
      </c>
      <c r="CH43">
        <v>0</v>
      </c>
      <c r="CI43">
        <v>7.24</v>
      </c>
      <c r="CJ43">
        <v>1.92</v>
      </c>
      <c r="CK43">
        <v>1.79</v>
      </c>
      <c r="CL43">
        <v>5.0330000000000004</v>
      </c>
      <c r="CM43">
        <v>1.849688</v>
      </c>
      <c r="CN43">
        <v>0</v>
      </c>
      <c r="CO43">
        <v>3</v>
      </c>
      <c r="CP43">
        <v>0</v>
      </c>
      <c r="CQ43">
        <v>2.24878</v>
      </c>
      <c r="CR43">
        <v>3.51</v>
      </c>
      <c r="CS43">
        <v>1.9474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66.630747999999997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425.65690000000001</v>
      </c>
      <c r="M44">
        <v>94.39</v>
      </c>
      <c r="N44">
        <v>120.65625</v>
      </c>
      <c r="O44">
        <v>126.47812500000001</v>
      </c>
      <c r="P44">
        <v>133.5026</v>
      </c>
      <c r="Q44">
        <v>0</v>
      </c>
      <c r="R44">
        <v>34.514600000000002</v>
      </c>
      <c r="S44">
        <v>21.5381</v>
      </c>
      <c r="T44">
        <v>0</v>
      </c>
      <c r="U44">
        <v>279.18</v>
      </c>
      <c r="V44">
        <v>15.4795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18.643799999999999</v>
      </c>
      <c r="AE44">
        <v>16.864172</v>
      </c>
      <c r="AF44">
        <v>0</v>
      </c>
      <c r="AG44">
        <v>41.504399999999997</v>
      </c>
      <c r="AH44">
        <v>0</v>
      </c>
      <c r="AI44">
        <v>2.6059999999999999</v>
      </c>
      <c r="AJ44">
        <v>0</v>
      </c>
      <c r="AK44">
        <v>52.739400000000003</v>
      </c>
      <c r="AL44">
        <v>11.62</v>
      </c>
      <c r="AM44">
        <v>0</v>
      </c>
      <c r="AN44">
        <v>0</v>
      </c>
      <c r="AO44">
        <v>13.23</v>
      </c>
      <c r="AP44">
        <v>11.529</v>
      </c>
      <c r="AQ44">
        <v>0</v>
      </c>
      <c r="AR44">
        <v>3.3119999999999998</v>
      </c>
      <c r="AS44">
        <v>10.492559999999999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66.710747999999995</v>
      </c>
      <c r="BA44">
        <f t="shared" si="1"/>
        <v>1934.2310459999994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0.55975699999999995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2.16</v>
      </c>
      <c r="BQ44">
        <v>0</v>
      </c>
      <c r="BR44">
        <v>0</v>
      </c>
      <c r="BS44">
        <v>1.63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3.5355379999999998</v>
      </c>
      <c r="CB44">
        <v>0.97</v>
      </c>
      <c r="CC44">
        <v>0.52</v>
      </c>
      <c r="CD44">
        <v>1.65</v>
      </c>
      <c r="CE44">
        <v>1.89</v>
      </c>
      <c r="CF44">
        <v>0.13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5.0330000000000004</v>
      </c>
      <c r="CM44">
        <v>1.849688</v>
      </c>
      <c r="CN44">
        <v>0</v>
      </c>
      <c r="CO44">
        <v>3</v>
      </c>
      <c r="CP44">
        <v>0</v>
      </c>
      <c r="CQ44">
        <v>2.24878</v>
      </c>
      <c r="CR44">
        <v>3.51</v>
      </c>
      <c r="CS44">
        <v>1.9474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66.710747999999995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425.65690000000001</v>
      </c>
      <c r="M45">
        <v>94.39</v>
      </c>
      <c r="N45">
        <v>120.65625</v>
      </c>
      <c r="O45">
        <v>126.47812500000001</v>
      </c>
      <c r="P45">
        <v>133.5026</v>
      </c>
      <c r="Q45">
        <v>0</v>
      </c>
      <c r="R45">
        <v>34.514600000000002</v>
      </c>
      <c r="S45">
        <v>21.5381</v>
      </c>
      <c r="T45">
        <v>0</v>
      </c>
      <c r="U45">
        <v>279.18</v>
      </c>
      <c r="V45">
        <v>15.4795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18.643799999999999</v>
      </c>
      <c r="AE45">
        <v>16.864172</v>
      </c>
      <c r="AF45">
        <v>0</v>
      </c>
      <c r="AG45">
        <v>41.504399999999997</v>
      </c>
      <c r="AH45">
        <v>0</v>
      </c>
      <c r="AI45">
        <v>2.6059999999999999</v>
      </c>
      <c r="AJ45">
        <v>0</v>
      </c>
      <c r="AK45">
        <v>52.739400000000003</v>
      </c>
      <c r="AL45">
        <v>11.62</v>
      </c>
      <c r="AM45">
        <v>0</v>
      </c>
      <c r="AN45">
        <v>0</v>
      </c>
      <c r="AO45">
        <v>13.23</v>
      </c>
      <c r="AP45">
        <v>11.529</v>
      </c>
      <c r="AQ45">
        <v>0</v>
      </c>
      <c r="AR45">
        <v>3.3119999999999998</v>
      </c>
      <c r="AS45">
        <v>10.492559999999999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66.714069999999992</v>
      </c>
      <c r="BA45">
        <f t="shared" si="1"/>
        <v>1934.2343679999994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0.563079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2.16</v>
      </c>
      <c r="BQ45">
        <v>0</v>
      </c>
      <c r="BR45">
        <v>0</v>
      </c>
      <c r="BS45">
        <v>1.63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3.5355379999999998</v>
      </c>
      <c r="CB45">
        <v>0.97</v>
      </c>
      <c r="CC45">
        <v>0.52</v>
      </c>
      <c r="CD45">
        <v>1.65</v>
      </c>
      <c r="CE45">
        <v>1.89</v>
      </c>
      <c r="CF45">
        <v>0.13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5.0330000000000004</v>
      </c>
      <c r="CM45">
        <v>1.849688</v>
      </c>
      <c r="CN45">
        <v>0</v>
      </c>
      <c r="CO45">
        <v>3</v>
      </c>
      <c r="CP45">
        <v>0</v>
      </c>
      <c r="CQ45">
        <v>2.24878</v>
      </c>
      <c r="CR45">
        <v>3.51</v>
      </c>
      <c r="CS45">
        <v>1.9474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66.714069999999992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425.65690000000001</v>
      </c>
      <c r="M46">
        <v>94.39</v>
      </c>
      <c r="N46">
        <v>120.65625</v>
      </c>
      <c r="O46">
        <v>126.47812500000001</v>
      </c>
      <c r="P46">
        <v>133.5026</v>
      </c>
      <c r="Q46">
        <v>0</v>
      </c>
      <c r="R46">
        <v>34.514600000000002</v>
      </c>
      <c r="S46">
        <v>21.5381</v>
      </c>
      <c r="T46">
        <v>0</v>
      </c>
      <c r="U46">
        <v>279.18</v>
      </c>
      <c r="V46">
        <v>15.4795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18.643799999999999</v>
      </c>
      <c r="AE46">
        <v>16.864172</v>
      </c>
      <c r="AF46">
        <v>0</v>
      </c>
      <c r="AG46">
        <v>41.504399999999997</v>
      </c>
      <c r="AH46">
        <v>0</v>
      </c>
      <c r="AI46">
        <v>2.6059999999999999</v>
      </c>
      <c r="AJ46">
        <v>0</v>
      </c>
      <c r="AK46">
        <v>52.739400000000003</v>
      </c>
      <c r="AL46">
        <v>11.62</v>
      </c>
      <c r="AM46">
        <v>0</v>
      </c>
      <c r="AN46">
        <v>0</v>
      </c>
      <c r="AO46">
        <v>13.23</v>
      </c>
      <c r="AP46">
        <v>11.529</v>
      </c>
      <c r="AQ46">
        <v>0</v>
      </c>
      <c r="AR46">
        <v>3.3119999999999998</v>
      </c>
      <c r="AS46">
        <v>10.492559999999999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66.714069999999992</v>
      </c>
      <c r="BA46">
        <f t="shared" si="1"/>
        <v>1934.2343679999994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0.563079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2.16</v>
      </c>
      <c r="BQ46">
        <v>0</v>
      </c>
      <c r="BR46">
        <v>0</v>
      </c>
      <c r="BS46">
        <v>1.63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3.5355379999999998</v>
      </c>
      <c r="CB46">
        <v>0.97</v>
      </c>
      <c r="CC46">
        <v>0.52</v>
      </c>
      <c r="CD46">
        <v>1.65</v>
      </c>
      <c r="CE46">
        <v>1.89</v>
      </c>
      <c r="CF46">
        <v>0.13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5.0330000000000004</v>
      </c>
      <c r="CM46">
        <v>1.849688</v>
      </c>
      <c r="CN46">
        <v>0</v>
      </c>
      <c r="CO46">
        <v>3</v>
      </c>
      <c r="CP46">
        <v>0</v>
      </c>
      <c r="CQ46">
        <v>2.24878</v>
      </c>
      <c r="CR46">
        <v>3.51</v>
      </c>
      <c r="CS46">
        <v>1.9474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66.714069999999992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425.65690000000001</v>
      </c>
      <c r="M47">
        <v>94.39</v>
      </c>
      <c r="N47">
        <v>120.65625</v>
      </c>
      <c r="O47">
        <v>126.47812500000001</v>
      </c>
      <c r="P47">
        <v>133.5026</v>
      </c>
      <c r="Q47">
        <v>0</v>
      </c>
      <c r="R47">
        <v>34.514600000000002</v>
      </c>
      <c r="S47">
        <v>21.5381</v>
      </c>
      <c r="T47">
        <v>0</v>
      </c>
      <c r="U47">
        <v>279.18</v>
      </c>
      <c r="V47">
        <v>15.4795</v>
      </c>
      <c r="W47">
        <v>46.059310000000004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18.643799999999999</v>
      </c>
      <c r="AE47">
        <v>15.756</v>
      </c>
      <c r="AF47">
        <v>0</v>
      </c>
      <c r="AG47">
        <v>41.504399999999997</v>
      </c>
      <c r="AH47">
        <v>19.34</v>
      </c>
      <c r="AI47">
        <v>0</v>
      </c>
      <c r="AJ47">
        <v>0</v>
      </c>
      <c r="AK47">
        <v>52.739400000000003</v>
      </c>
      <c r="AL47">
        <v>23.24</v>
      </c>
      <c r="AM47">
        <v>0</v>
      </c>
      <c r="AN47">
        <v>0</v>
      </c>
      <c r="AO47">
        <v>13.23</v>
      </c>
      <c r="AP47">
        <v>11.529</v>
      </c>
      <c r="AQ47">
        <v>0</v>
      </c>
      <c r="AR47">
        <v>52.991999999999997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66.901892000000004</v>
      </c>
      <c r="BA47">
        <f t="shared" si="1"/>
        <v>2011.0082479999999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0.56640100000000004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2.16</v>
      </c>
      <c r="BQ47">
        <v>0</v>
      </c>
      <c r="BR47">
        <v>0</v>
      </c>
      <c r="BS47">
        <v>1.63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3.5355379999999998</v>
      </c>
      <c r="CB47">
        <v>0.97</v>
      </c>
      <c r="CC47">
        <v>0.52</v>
      </c>
      <c r="CD47">
        <v>1.65</v>
      </c>
      <c r="CE47">
        <v>1.97</v>
      </c>
      <c r="CF47">
        <v>0.13</v>
      </c>
      <c r="CG47">
        <v>3.77</v>
      </c>
      <c r="CH47">
        <v>0.1045</v>
      </c>
      <c r="CI47">
        <v>7.24</v>
      </c>
      <c r="CJ47">
        <v>1.92</v>
      </c>
      <c r="CK47">
        <v>1.79</v>
      </c>
      <c r="CL47">
        <v>5.0330000000000004</v>
      </c>
      <c r="CM47">
        <v>1.849688</v>
      </c>
      <c r="CN47">
        <v>0</v>
      </c>
      <c r="CO47">
        <v>3</v>
      </c>
      <c r="CP47">
        <v>0</v>
      </c>
      <c r="CQ47">
        <v>2.24878</v>
      </c>
      <c r="CR47">
        <v>3.51</v>
      </c>
      <c r="CS47">
        <v>1.9474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66.901892000000004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425.65690000000001</v>
      </c>
      <c r="M48">
        <v>94.39</v>
      </c>
      <c r="N48">
        <v>120.65625</v>
      </c>
      <c r="O48">
        <v>126.47812500000001</v>
      </c>
      <c r="P48">
        <v>133.5026</v>
      </c>
      <c r="Q48">
        <v>0</v>
      </c>
      <c r="R48">
        <v>34.514600000000002</v>
      </c>
      <c r="S48">
        <v>21.5381</v>
      </c>
      <c r="T48">
        <v>0</v>
      </c>
      <c r="U48">
        <v>279.18</v>
      </c>
      <c r="V48">
        <v>15.4795</v>
      </c>
      <c r="W48">
        <v>46.059310000000004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18.643799999999999</v>
      </c>
      <c r="AE48">
        <v>15.756</v>
      </c>
      <c r="AF48">
        <v>0</v>
      </c>
      <c r="AG48">
        <v>41.504399999999997</v>
      </c>
      <c r="AH48">
        <v>23.594799999999999</v>
      </c>
      <c r="AI48">
        <v>0</v>
      </c>
      <c r="AJ48">
        <v>0</v>
      </c>
      <c r="AK48">
        <v>52.739400000000003</v>
      </c>
      <c r="AL48">
        <v>23.24</v>
      </c>
      <c r="AM48">
        <v>0</v>
      </c>
      <c r="AN48">
        <v>0</v>
      </c>
      <c r="AO48">
        <v>13.23</v>
      </c>
      <c r="AP48">
        <v>11.529</v>
      </c>
      <c r="AQ48">
        <v>0</v>
      </c>
      <c r="AR48">
        <v>52.991999999999997</v>
      </c>
      <c r="AS48">
        <v>10.492559999999999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66.924691999999993</v>
      </c>
      <c r="BA48">
        <f t="shared" si="1"/>
        <v>2015.285848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0.56640100000000004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2.16</v>
      </c>
      <c r="BQ48">
        <v>0</v>
      </c>
      <c r="BR48">
        <v>0</v>
      </c>
      <c r="BS48">
        <v>1.63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3.5355379999999998</v>
      </c>
      <c r="CB48">
        <v>0.97</v>
      </c>
      <c r="CC48">
        <v>0.52</v>
      </c>
      <c r="CD48">
        <v>1.65</v>
      </c>
      <c r="CE48">
        <v>1.97</v>
      </c>
      <c r="CF48">
        <v>0.13</v>
      </c>
      <c r="CG48">
        <v>3.77</v>
      </c>
      <c r="CH48">
        <v>0.1273</v>
      </c>
      <c r="CI48">
        <v>7.24</v>
      </c>
      <c r="CJ48">
        <v>1.92</v>
      </c>
      <c r="CK48">
        <v>1.79</v>
      </c>
      <c r="CL48">
        <v>5.0330000000000004</v>
      </c>
      <c r="CM48">
        <v>1.849688</v>
      </c>
      <c r="CN48">
        <v>0</v>
      </c>
      <c r="CO48">
        <v>3</v>
      </c>
      <c r="CP48">
        <v>0</v>
      </c>
      <c r="CQ48">
        <v>2.24878</v>
      </c>
      <c r="CR48">
        <v>3.51</v>
      </c>
      <c r="CS48">
        <v>1.9474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66.924691999999993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425.65690000000001</v>
      </c>
      <c r="M49">
        <v>94.39</v>
      </c>
      <c r="N49">
        <v>120.65625</v>
      </c>
      <c r="O49">
        <v>126.47812500000001</v>
      </c>
      <c r="P49">
        <v>133.5026</v>
      </c>
      <c r="Q49">
        <v>0</v>
      </c>
      <c r="R49">
        <v>34.514600000000002</v>
      </c>
      <c r="S49">
        <v>21.5381</v>
      </c>
      <c r="T49">
        <v>0</v>
      </c>
      <c r="U49">
        <v>279.18</v>
      </c>
      <c r="V49">
        <v>15.4795</v>
      </c>
      <c r="W49">
        <v>46.059310000000004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18.643799999999999</v>
      </c>
      <c r="AE49">
        <v>15.756</v>
      </c>
      <c r="AF49">
        <v>0</v>
      </c>
      <c r="AG49">
        <v>41.504399999999997</v>
      </c>
      <c r="AH49">
        <v>23.884899999999998</v>
      </c>
      <c r="AI49">
        <v>0</v>
      </c>
      <c r="AJ49">
        <v>0</v>
      </c>
      <c r="AK49">
        <v>52.739400000000003</v>
      </c>
      <c r="AL49">
        <v>23.24</v>
      </c>
      <c r="AM49">
        <v>0</v>
      </c>
      <c r="AN49">
        <v>0</v>
      </c>
      <c r="AO49">
        <v>13.23</v>
      </c>
      <c r="AP49">
        <v>11.529</v>
      </c>
      <c r="AQ49">
        <v>0</v>
      </c>
      <c r="AR49">
        <v>3.3119999999999998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66.908513999999997</v>
      </c>
      <c r="BA49">
        <f t="shared" si="1"/>
        <v>1965.8797699999998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0.56972299999999998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2.16</v>
      </c>
      <c r="BQ49">
        <v>0</v>
      </c>
      <c r="BR49">
        <v>0</v>
      </c>
      <c r="BS49">
        <v>1.63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3.5355379999999998</v>
      </c>
      <c r="CB49">
        <v>0.97</v>
      </c>
      <c r="CC49">
        <v>0.52</v>
      </c>
      <c r="CD49">
        <v>1.65</v>
      </c>
      <c r="CE49">
        <v>1.97</v>
      </c>
      <c r="CF49">
        <v>0.13</v>
      </c>
      <c r="CG49">
        <v>3.77</v>
      </c>
      <c r="CH49">
        <v>0.12920000000000001</v>
      </c>
      <c r="CI49">
        <v>7.24</v>
      </c>
      <c r="CJ49">
        <v>1.92</v>
      </c>
      <c r="CK49">
        <v>1.79</v>
      </c>
      <c r="CL49">
        <v>5.0330000000000004</v>
      </c>
      <c r="CM49">
        <v>1.849688</v>
      </c>
      <c r="CN49">
        <v>0</v>
      </c>
      <c r="CO49">
        <v>3</v>
      </c>
      <c r="CP49">
        <v>0</v>
      </c>
      <c r="CQ49">
        <v>2.24878</v>
      </c>
      <c r="CR49">
        <v>3.51</v>
      </c>
      <c r="CS49">
        <v>1.9259999999999999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66.908513999999997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425.65690000000001</v>
      </c>
      <c r="M50">
        <v>94.39</v>
      </c>
      <c r="N50">
        <v>120.65625</v>
      </c>
      <c r="O50">
        <v>126.47812500000001</v>
      </c>
      <c r="P50">
        <v>133.5026</v>
      </c>
      <c r="Q50">
        <v>0</v>
      </c>
      <c r="R50">
        <v>34.514600000000002</v>
      </c>
      <c r="S50">
        <v>21.5381</v>
      </c>
      <c r="T50">
        <v>0</v>
      </c>
      <c r="U50">
        <v>279.18</v>
      </c>
      <c r="V50">
        <v>15.4795</v>
      </c>
      <c r="W50">
        <v>46.059310000000004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18.643799999999999</v>
      </c>
      <c r="AE50">
        <v>15.756</v>
      </c>
      <c r="AF50">
        <v>0</v>
      </c>
      <c r="AG50">
        <v>41.504399999999997</v>
      </c>
      <c r="AH50">
        <v>23.884899999999998</v>
      </c>
      <c r="AI50">
        <v>0</v>
      </c>
      <c r="AJ50">
        <v>0</v>
      </c>
      <c r="AK50">
        <v>52.739400000000003</v>
      </c>
      <c r="AL50">
        <v>23.24</v>
      </c>
      <c r="AM50">
        <v>0</v>
      </c>
      <c r="AN50">
        <v>0</v>
      </c>
      <c r="AO50">
        <v>13.23</v>
      </c>
      <c r="AP50">
        <v>11.529</v>
      </c>
      <c r="AQ50">
        <v>0</v>
      </c>
      <c r="AR50">
        <v>3.3119999999999998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66.908513999999997</v>
      </c>
      <c r="BA50">
        <f t="shared" si="1"/>
        <v>1965.8797699999998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0.56972299999999998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2.16</v>
      </c>
      <c r="BQ50">
        <v>0</v>
      </c>
      <c r="BR50">
        <v>0</v>
      </c>
      <c r="BS50">
        <v>1.63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3.5355379999999998</v>
      </c>
      <c r="CB50">
        <v>0.97</v>
      </c>
      <c r="CC50">
        <v>0.52</v>
      </c>
      <c r="CD50">
        <v>1.65</v>
      </c>
      <c r="CE50">
        <v>1.97</v>
      </c>
      <c r="CF50">
        <v>0.13</v>
      </c>
      <c r="CG50">
        <v>3.77</v>
      </c>
      <c r="CH50">
        <v>0.12920000000000001</v>
      </c>
      <c r="CI50">
        <v>7.24</v>
      </c>
      <c r="CJ50">
        <v>1.92</v>
      </c>
      <c r="CK50">
        <v>1.79</v>
      </c>
      <c r="CL50">
        <v>5.0330000000000004</v>
      </c>
      <c r="CM50">
        <v>1.849688</v>
      </c>
      <c r="CN50">
        <v>0</v>
      </c>
      <c r="CO50">
        <v>3</v>
      </c>
      <c r="CP50">
        <v>0</v>
      </c>
      <c r="CQ50">
        <v>2.24878</v>
      </c>
      <c r="CR50">
        <v>3.51</v>
      </c>
      <c r="CS50">
        <v>1.9259999999999999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66.908513999999997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425.65690000000001</v>
      </c>
      <c r="M51">
        <v>94.39</v>
      </c>
      <c r="N51">
        <v>120.65625</v>
      </c>
      <c r="O51">
        <v>126.47812500000001</v>
      </c>
      <c r="P51">
        <v>133.5026</v>
      </c>
      <c r="Q51">
        <v>0</v>
      </c>
      <c r="R51">
        <v>34.514600000000002</v>
      </c>
      <c r="S51">
        <v>21.5381</v>
      </c>
      <c r="T51">
        <v>0</v>
      </c>
      <c r="U51">
        <v>279.18</v>
      </c>
      <c r="V51">
        <v>15.4795</v>
      </c>
      <c r="W51">
        <v>46.059310000000004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18.643799999999999</v>
      </c>
      <c r="AE51">
        <v>15.756</v>
      </c>
      <c r="AF51">
        <v>6.5454999999999997</v>
      </c>
      <c r="AG51">
        <v>41.504399999999997</v>
      </c>
      <c r="AH51">
        <v>23.884899999999998</v>
      </c>
      <c r="AI51">
        <v>0</v>
      </c>
      <c r="AJ51">
        <v>0</v>
      </c>
      <c r="AK51">
        <v>52.739400000000003</v>
      </c>
      <c r="AL51">
        <v>23.24</v>
      </c>
      <c r="AM51">
        <v>0</v>
      </c>
      <c r="AN51">
        <v>0</v>
      </c>
      <c r="AO51">
        <v>13.23</v>
      </c>
      <c r="AP51">
        <v>11.529</v>
      </c>
      <c r="AQ51">
        <v>0</v>
      </c>
      <c r="AR51">
        <v>3.3119999999999998</v>
      </c>
      <c r="AS51">
        <v>10.492559999999999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66.911835999999994</v>
      </c>
      <c r="BA51">
        <f t="shared" si="1"/>
        <v>1972.4285919999998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0.57304500000000003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2.16</v>
      </c>
      <c r="BQ51">
        <v>0</v>
      </c>
      <c r="BR51">
        <v>0</v>
      </c>
      <c r="BS51">
        <v>1.63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3.5355379999999998</v>
      </c>
      <c r="CB51">
        <v>0.97</v>
      </c>
      <c r="CC51">
        <v>0.52</v>
      </c>
      <c r="CD51">
        <v>1.65</v>
      </c>
      <c r="CE51">
        <v>1.97</v>
      </c>
      <c r="CF51">
        <v>0.13</v>
      </c>
      <c r="CG51">
        <v>3.77</v>
      </c>
      <c r="CH51">
        <v>0.12920000000000001</v>
      </c>
      <c r="CI51">
        <v>7.24</v>
      </c>
      <c r="CJ51">
        <v>1.92</v>
      </c>
      <c r="CK51">
        <v>1.79</v>
      </c>
      <c r="CL51">
        <v>5.0330000000000004</v>
      </c>
      <c r="CM51">
        <v>1.849688</v>
      </c>
      <c r="CN51">
        <v>0</v>
      </c>
      <c r="CO51">
        <v>3</v>
      </c>
      <c r="CP51">
        <v>0</v>
      </c>
      <c r="CQ51">
        <v>2.24878</v>
      </c>
      <c r="CR51">
        <v>3.51</v>
      </c>
      <c r="CS51">
        <v>1.9259999999999999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66.911835999999994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425.65690000000001</v>
      </c>
      <c r="M52">
        <v>94.39</v>
      </c>
      <c r="N52">
        <v>120.65625</v>
      </c>
      <c r="O52">
        <v>126.47812500000001</v>
      </c>
      <c r="P52">
        <v>133.5026</v>
      </c>
      <c r="Q52">
        <v>0</v>
      </c>
      <c r="R52">
        <v>34.514600000000002</v>
      </c>
      <c r="S52">
        <v>21.5381</v>
      </c>
      <c r="T52">
        <v>0</v>
      </c>
      <c r="U52">
        <v>279.18</v>
      </c>
      <c r="V52">
        <v>15.4795</v>
      </c>
      <c r="W52">
        <v>46.059310000000004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18.643799999999999</v>
      </c>
      <c r="AE52">
        <v>15.756</v>
      </c>
      <c r="AF52">
        <v>6.5454999999999997</v>
      </c>
      <c r="AG52">
        <v>41.504399999999997</v>
      </c>
      <c r="AH52">
        <v>23.884899999999998</v>
      </c>
      <c r="AI52">
        <v>0</v>
      </c>
      <c r="AJ52">
        <v>0</v>
      </c>
      <c r="AK52">
        <v>52.739400000000003</v>
      </c>
      <c r="AL52">
        <v>23.24</v>
      </c>
      <c r="AM52">
        <v>0</v>
      </c>
      <c r="AN52">
        <v>0</v>
      </c>
      <c r="AO52">
        <v>13.23</v>
      </c>
      <c r="AP52">
        <v>11.529</v>
      </c>
      <c r="AQ52">
        <v>0</v>
      </c>
      <c r="AR52">
        <v>3.3119999999999998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66.911835999999994</v>
      </c>
      <c r="BA52">
        <f t="shared" si="1"/>
        <v>1972.4285919999998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0.57304500000000003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2.16</v>
      </c>
      <c r="BQ52">
        <v>0</v>
      </c>
      <c r="BR52">
        <v>0</v>
      </c>
      <c r="BS52">
        <v>1.63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3.5355379999999998</v>
      </c>
      <c r="CB52">
        <v>0.97</v>
      </c>
      <c r="CC52">
        <v>0.52</v>
      </c>
      <c r="CD52">
        <v>1.65</v>
      </c>
      <c r="CE52">
        <v>1.97</v>
      </c>
      <c r="CF52">
        <v>0.13</v>
      </c>
      <c r="CG52">
        <v>3.77</v>
      </c>
      <c r="CH52">
        <v>0.12920000000000001</v>
      </c>
      <c r="CI52">
        <v>7.24</v>
      </c>
      <c r="CJ52">
        <v>1.92</v>
      </c>
      <c r="CK52">
        <v>1.79</v>
      </c>
      <c r="CL52">
        <v>5.0330000000000004</v>
      </c>
      <c r="CM52">
        <v>1.849688</v>
      </c>
      <c r="CN52">
        <v>0</v>
      </c>
      <c r="CO52">
        <v>3</v>
      </c>
      <c r="CP52">
        <v>0</v>
      </c>
      <c r="CQ52">
        <v>2.24878</v>
      </c>
      <c r="CR52">
        <v>3.51</v>
      </c>
      <c r="CS52">
        <v>1.9259999999999999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66.911835999999994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425.65690000000001</v>
      </c>
      <c r="M53">
        <v>94.39</v>
      </c>
      <c r="N53">
        <v>120.65625</v>
      </c>
      <c r="O53">
        <v>126.47812500000001</v>
      </c>
      <c r="P53">
        <v>133.5026</v>
      </c>
      <c r="Q53">
        <v>0</v>
      </c>
      <c r="R53">
        <v>34.514600000000002</v>
      </c>
      <c r="S53">
        <v>21.5381</v>
      </c>
      <c r="T53">
        <v>0</v>
      </c>
      <c r="U53">
        <v>279.18</v>
      </c>
      <c r="V53">
        <v>15.4795</v>
      </c>
      <c r="W53">
        <v>46.059310000000004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18.643799999999999</v>
      </c>
      <c r="AE53">
        <v>15.756</v>
      </c>
      <c r="AF53">
        <v>6.5454999999999997</v>
      </c>
      <c r="AG53">
        <v>41.504399999999997</v>
      </c>
      <c r="AH53">
        <v>23.884899999999998</v>
      </c>
      <c r="AI53">
        <v>0</v>
      </c>
      <c r="AJ53">
        <v>0</v>
      </c>
      <c r="AK53">
        <v>52.739400000000003</v>
      </c>
      <c r="AL53">
        <v>23.24</v>
      </c>
      <c r="AM53">
        <v>0</v>
      </c>
      <c r="AN53">
        <v>0</v>
      </c>
      <c r="AO53">
        <v>13.23</v>
      </c>
      <c r="AP53">
        <v>11.529</v>
      </c>
      <c r="AQ53">
        <v>0</v>
      </c>
      <c r="AR53">
        <v>3.3119999999999998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66.715158000000002</v>
      </c>
      <c r="BA53">
        <f t="shared" si="1"/>
        <v>1972.2319139999997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0.57636699999999996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2.16</v>
      </c>
      <c r="BQ53">
        <v>0</v>
      </c>
      <c r="BR53">
        <v>0</v>
      </c>
      <c r="BS53">
        <v>1.63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3.5355379999999998</v>
      </c>
      <c r="CB53">
        <v>0.97</v>
      </c>
      <c r="CC53">
        <v>0.52</v>
      </c>
      <c r="CD53">
        <v>1.46</v>
      </c>
      <c r="CE53">
        <v>1.97</v>
      </c>
      <c r="CF53">
        <v>0.12</v>
      </c>
      <c r="CG53">
        <v>3.77</v>
      </c>
      <c r="CH53">
        <v>0.12920000000000001</v>
      </c>
      <c r="CI53">
        <v>7.24</v>
      </c>
      <c r="CJ53">
        <v>1.92</v>
      </c>
      <c r="CK53">
        <v>1.79</v>
      </c>
      <c r="CL53">
        <v>5.0330000000000004</v>
      </c>
      <c r="CM53">
        <v>1.849688</v>
      </c>
      <c r="CN53">
        <v>0</v>
      </c>
      <c r="CO53">
        <v>3</v>
      </c>
      <c r="CP53">
        <v>0</v>
      </c>
      <c r="CQ53">
        <v>2.24878</v>
      </c>
      <c r="CR53">
        <v>3.51</v>
      </c>
      <c r="CS53">
        <v>1.9259999999999999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66.715158000000002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425.65690000000001</v>
      </c>
      <c r="M54">
        <v>94.39</v>
      </c>
      <c r="N54">
        <v>120.65625</v>
      </c>
      <c r="O54">
        <v>126.47812500000001</v>
      </c>
      <c r="P54">
        <v>133.5026</v>
      </c>
      <c r="Q54">
        <v>0</v>
      </c>
      <c r="R54">
        <v>34.514600000000002</v>
      </c>
      <c r="S54">
        <v>21.5381</v>
      </c>
      <c r="T54">
        <v>0</v>
      </c>
      <c r="U54">
        <v>279.18</v>
      </c>
      <c r="V54">
        <v>15.4795</v>
      </c>
      <c r="W54">
        <v>46.059310000000004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18.643799999999999</v>
      </c>
      <c r="AE54">
        <v>15.756</v>
      </c>
      <c r="AF54">
        <v>6.5454999999999997</v>
      </c>
      <c r="AG54">
        <v>41.504399999999997</v>
      </c>
      <c r="AH54">
        <v>23.884899999999998</v>
      </c>
      <c r="AI54">
        <v>0</v>
      </c>
      <c r="AJ54">
        <v>0</v>
      </c>
      <c r="AK54">
        <v>52.739400000000003</v>
      </c>
      <c r="AL54">
        <v>23.24</v>
      </c>
      <c r="AM54">
        <v>0</v>
      </c>
      <c r="AN54">
        <v>0</v>
      </c>
      <c r="AO54">
        <v>13.23</v>
      </c>
      <c r="AP54">
        <v>11.529</v>
      </c>
      <c r="AQ54">
        <v>0</v>
      </c>
      <c r="AR54">
        <v>3.3119999999999998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66.725157999999993</v>
      </c>
      <c r="BA54">
        <f t="shared" si="1"/>
        <v>1972.2419139999997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0.57636699999999996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2.16</v>
      </c>
      <c r="BQ54">
        <v>0</v>
      </c>
      <c r="BR54">
        <v>0</v>
      </c>
      <c r="BS54">
        <v>1.63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3.5355379999999998</v>
      </c>
      <c r="CB54">
        <v>0.97</v>
      </c>
      <c r="CC54">
        <v>0.5</v>
      </c>
      <c r="CD54">
        <v>1.49</v>
      </c>
      <c r="CE54">
        <v>1.97</v>
      </c>
      <c r="CF54">
        <v>0.12</v>
      </c>
      <c r="CG54">
        <v>3.77</v>
      </c>
      <c r="CH54">
        <v>0.12920000000000001</v>
      </c>
      <c r="CI54">
        <v>7.24</v>
      </c>
      <c r="CJ54">
        <v>1.92</v>
      </c>
      <c r="CK54">
        <v>1.79</v>
      </c>
      <c r="CL54">
        <v>5.0330000000000004</v>
      </c>
      <c r="CM54">
        <v>1.849688</v>
      </c>
      <c r="CN54">
        <v>0</v>
      </c>
      <c r="CO54">
        <v>3</v>
      </c>
      <c r="CP54">
        <v>0</v>
      </c>
      <c r="CQ54">
        <v>2.24878</v>
      </c>
      <c r="CR54">
        <v>3.51</v>
      </c>
      <c r="CS54">
        <v>1.9259999999999999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66.725157999999993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375.65690000000001</v>
      </c>
      <c r="M55">
        <v>94.39</v>
      </c>
      <c r="N55">
        <v>120.65625</v>
      </c>
      <c r="O55">
        <v>126.47812500000001</v>
      </c>
      <c r="P55">
        <v>133.5026</v>
      </c>
      <c r="Q55">
        <v>0</v>
      </c>
      <c r="R55">
        <v>26.5078</v>
      </c>
      <c r="S55">
        <v>21.5381</v>
      </c>
      <c r="T55">
        <v>0</v>
      </c>
      <c r="U55">
        <v>279.18</v>
      </c>
      <c r="V55">
        <v>15.4795</v>
      </c>
      <c r="W55">
        <v>46.059310000000004</v>
      </c>
      <c r="X55">
        <v>147.48990000000001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18.643799999999999</v>
      </c>
      <c r="AE55">
        <v>16.864172</v>
      </c>
      <c r="AF55">
        <v>6.5454999999999997</v>
      </c>
      <c r="AG55">
        <v>41.504399999999997</v>
      </c>
      <c r="AH55">
        <v>23.884899999999998</v>
      </c>
      <c r="AI55">
        <v>0</v>
      </c>
      <c r="AJ55">
        <v>0</v>
      </c>
      <c r="AK55">
        <v>52.739400000000003</v>
      </c>
      <c r="AL55">
        <v>34.86</v>
      </c>
      <c r="AM55">
        <v>0</v>
      </c>
      <c r="AN55">
        <v>0</v>
      </c>
      <c r="AO55">
        <v>13.23</v>
      </c>
      <c r="AP55">
        <v>11.529</v>
      </c>
      <c r="AQ55">
        <v>0</v>
      </c>
      <c r="AR55">
        <v>3.3119999999999998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66.838480000000004</v>
      </c>
      <c r="BA55">
        <f t="shared" si="1"/>
        <v>1927.0508829999999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0.57968900000000001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2.16</v>
      </c>
      <c r="BQ55">
        <v>0</v>
      </c>
      <c r="BR55">
        <v>0</v>
      </c>
      <c r="BS55">
        <v>1.63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3.5355379999999998</v>
      </c>
      <c r="CB55">
        <v>0.97</v>
      </c>
      <c r="CC55">
        <v>0.5</v>
      </c>
      <c r="CD55">
        <v>1.58</v>
      </c>
      <c r="CE55">
        <v>1.97</v>
      </c>
      <c r="CF55">
        <v>0.14000000000000001</v>
      </c>
      <c r="CG55">
        <v>3.77</v>
      </c>
      <c r="CH55">
        <v>0.12920000000000001</v>
      </c>
      <c r="CI55">
        <v>7.24</v>
      </c>
      <c r="CJ55">
        <v>1.92</v>
      </c>
      <c r="CK55">
        <v>1.79</v>
      </c>
      <c r="CL55">
        <v>5.0330000000000004</v>
      </c>
      <c r="CM55">
        <v>1.849688</v>
      </c>
      <c r="CN55">
        <v>0</v>
      </c>
      <c r="CO55">
        <v>3</v>
      </c>
      <c r="CP55">
        <v>0</v>
      </c>
      <c r="CQ55">
        <v>2.24878</v>
      </c>
      <c r="CR55">
        <v>3.51</v>
      </c>
      <c r="CS55">
        <v>1.9259999999999999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66.838480000000004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355.65690000000001</v>
      </c>
      <c r="M56">
        <v>94.39</v>
      </c>
      <c r="N56">
        <v>120.65625</v>
      </c>
      <c r="O56">
        <v>126.47812500000001</v>
      </c>
      <c r="P56">
        <v>133.5026</v>
      </c>
      <c r="Q56">
        <v>0</v>
      </c>
      <c r="R56">
        <v>26.5078</v>
      </c>
      <c r="S56">
        <v>21.5381</v>
      </c>
      <c r="T56">
        <v>0</v>
      </c>
      <c r="U56">
        <v>279.18</v>
      </c>
      <c r="V56">
        <v>15.4795</v>
      </c>
      <c r="W56">
        <v>46.059310000000004</v>
      </c>
      <c r="X56">
        <v>147.48990000000001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18.643799999999999</v>
      </c>
      <c r="AE56">
        <v>16.864172</v>
      </c>
      <c r="AF56">
        <v>6.5454999999999997</v>
      </c>
      <c r="AG56">
        <v>41.504399999999997</v>
      </c>
      <c r="AH56">
        <v>23.884899999999998</v>
      </c>
      <c r="AI56">
        <v>0</v>
      </c>
      <c r="AJ56">
        <v>0</v>
      </c>
      <c r="AK56">
        <v>52.739400000000003</v>
      </c>
      <c r="AL56">
        <v>69.72</v>
      </c>
      <c r="AM56">
        <v>0</v>
      </c>
      <c r="AN56">
        <v>0</v>
      </c>
      <c r="AO56">
        <v>13.23</v>
      </c>
      <c r="AP56">
        <v>11.529</v>
      </c>
      <c r="AQ56">
        <v>0</v>
      </c>
      <c r="AR56">
        <v>3.3119999999999998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66.928480000000008</v>
      </c>
      <c r="BA56">
        <f t="shared" si="1"/>
        <v>1942.0008829999999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0.57968900000000001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2.16</v>
      </c>
      <c r="BQ56">
        <v>0</v>
      </c>
      <c r="BR56">
        <v>0</v>
      </c>
      <c r="BS56">
        <v>1.63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3.5355379999999998</v>
      </c>
      <c r="CB56">
        <v>0.97</v>
      </c>
      <c r="CC56">
        <v>0.5</v>
      </c>
      <c r="CD56">
        <v>1.67</v>
      </c>
      <c r="CE56">
        <v>1.97</v>
      </c>
      <c r="CF56">
        <v>0.14000000000000001</v>
      </c>
      <c r="CG56">
        <v>3.77</v>
      </c>
      <c r="CH56">
        <v>0.12920000000000001</v>
      </c>
      <c r="CI56">
        <v>7.24</v>
      </c>
      <c r="CJ56">
        <v>1.92</v>
      </c>
      <c r="CK56">
        <v>1.79</v>
      </c>
      <c r="CL56">
        <v>5.0330000000000004</v>
      </c>
      <c r="CM56">
        <v>1.849688</v>
      </c>
      <c r="CN56">
        <v>0</v>
      </c>
      <c r="CO56">
        <v>3</v>
      </c>
      <c r="CP56">
        <v>0</v>
      </c>
      <c r="CQ56">
        <v>2.24878</v>
      </c>
      <c r="CR56">
        <v>3.51</v>
      </c>
      <c r="CS56">
        <v>1.9259999999999999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66.928480000000008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405.65690000000001</v>
      </c>
      <c r="M57">
        <v>94.39</v>
      </c>
      <c r="N57">
        <v>120.65625</v>
      </c>
      <c r="O57">
        <v>126.47812500000001</v>
      </c>
      <c r="P57">
        <v>133.5026</v>
      </c>
      <c r="Q57">
        <v>0</v>
      </c>
      <c r="R57">
        <v>26.5078</v>
      </c>
      <c r="S57">
        <v>21.5381</v>
      </c>
      <c r="T57">
        <v>0</v>
      </c>
      <c r="U57">
        <v>245.43</v>
      </c>
      <c r="V57">
        <v>15.4795</v>
      </c>
      <c r="W57">
        <v>46.059310000000004</v>
      </c>
      <c r="X57">
        <v>147.48990000000001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18.643799999999999</v>
      </c>
      <c r="AE57">
        <v>16.864172</v>
      </c>
      <c r="AF57">
        <v>6.5454999999999997</v>
      </c>
      <c r="AG57">
        <v>41.504399999999997</v>
      </c>
      <c r="AH57">
        <v>47.769799999999996</v>
      </c>
      <c r="AI57">
        <v>0</v>
      </c>
      <c r="AJ57">
        <v>0</v>
      </c>
      <c r="AK57">
        <v>52.739400000000003</v>
      </c>
      <c r="AL57">
        <v>69.72</v>
      </c>
      <c r="AM57">
        <v>0</v>
      </c>
      <c r="AN57">
        <v>0</v>
      </c>
      <c r="AO57">
        <v>12.054</v>
      </c>
      <c r="AP57">
        <v>11.529</v>
      </c>
      <c r="AQ57">
        <v>0</v>
      </c>
      <c r="AR57">
        <v>3.3119999999999998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67.071001999999993</v>
      </c>
      <c r="BA57">
        <f t="shared" si="1"/>
        <v>1981.1023049999999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0.58301099999999995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2.16</v>
      </c>
      <c r="BQ57">
        <v>0</v>
      </c>
      <c r="BR57">
        <v>0</v>
      </c>
      <c r="BS57">
        <v>1.63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3.5355379999999998</v>
      </c>
      <c r="CB57">
        <v>0.97</v>
      </c>
      <c r="CC57">
        <v>0.5</v>
      </c>
      <c r="CD57">
        <v>1.67</v>
      </c>
      <c r="CE57">
        <v>1.97</v>
      </c>
      <c r="CF57">
        <v>0.15</v>
      </c>
      <c r="CG57">
        <v>3.77</v>
      </c>
      <c r="CH57">
        <v>0.25840000000000002</v>
      </c>
      <c r="CI57">
        <v>7.24</v>
      </c>
      <c r="CJ57">
        <v>1.92</v>
      </c>
      <c r="CK57">
        <v>1.79</v>
      </c>
      <c r="CL57">
        <v>5.0330000000000004</v>
      </c>
      <c r="CM57">
        <v>1.849688</v>
      </c>
      <c r="CN57">
        <v>0</v>
      </c>
      <c r="CO57">
        <v>3</v>
      </c>
      <c r="CP57">
        <v>0</v>
      </c>
      <c r="CQ57">
        <v>2.24878</v>
      </c>
      <c r="CR57">
        <v>3.51</v>
      </c>
      <c r="CS57">
        <v>1.9259999999999999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67.071001999999993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425.65690000000001</v>
      </c>
      <c r="M58">
        <v>94.39</v>
      </c>
      <c r="N58">
        <v>120.65625</v>
      </c>
      <c r="O58">
        <v>126.47812500000001</v>
      </c>
      <c r="P58">
        <v>133.5026</v>
      </c>
      <c r="Q58">
        <v>0</v>
      </c>
      <c r="R58">
        <v>26.5078</v>
      </c>
      <c r="S58">
        <v>21.5381</v>
      </c>
      <c r="T58">
        <v>0</v>
      </c>
      <c r="U58">
        <v>209.38499999999999</v>
      </c>
      <c r="V58">
        <v>15.4795</v>
      </c>
      <c r="W58">
        <v>46.059310000000004</v>
      </c>
      <c r="X58">
        <v>147.48990000000001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18.643799999999999</v>
      </c>
      <c r="AE58">
        <v>16.864172</v>
      </c>
      <c r="AF58">
        <v>6.5454999999999997</v>
      </c>
      <c r="AG58">
        <v>41.504399999999997</v>
      </c>
      <c r="AH58">
        <v>47.769799999999996</v>
      </c>
      <c r="AI58">
        <v>0</v>
      </c>
      <c r="AJ58">
        <v>0</v>
      </c>
      <c r="AK58">
        <v>52.739400000000003</v>
      </c>
      <c r="AL58">
        <v>69.72</v>
      </c>
      <c r="AM58">
        <v>0</v>
      </c>
      <c r="AN58">
        <v>0</v>
      </c>
      <c r="AO58">
        <v>12.054</v>
      </c>
      <c r="AP58">
        <v>11.529</v>
      </c>
      <c r="AQ58">
        <v>0</v>
      </c>
      <c r="AR58">
        <v>3.3119999999999998</v>
      </c>
      <c r="AS58">
        <v>10.492559999999999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67.151002000000005</v>
      </c>
      <c r="BA58">
        <f t="shared" si="1"/>
        <v>1965.137305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0.58301099999999995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2.16</v>
      </c>
      <c r="BQ58">
        <v>0</v>
      </c>
      <c r="BR58">
        <v>0</v>
      </c>
      <c r="BS58">
        <v>1.63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3.5355379999999998</v>
      </c>
      <c r="CB58">
        <v>0.97</v>
      </c>
      <c r="CC58">
        <v>0.5</v>
      </c>
      <c r="CD58">
        <v>1.75</v>
      </c>
      <c r="CE58">
        <v>1.97</v>
      </c>
      <c r="CF58">
        <v>0.15</v>
      </c>
      <c r="CG58">
        <v>3.77</v>
      </c>
      <c r="CH58">
        <v>0.25840000000000002</v>
      </c>
      <c r="CI58">
        <v>7.24</v>
      </c>
      <c r="CJ58">
        <v>1.92</v>
      </c>
      <c r="CK58">
        <v>1.79</v>
      </c>
      <c r="CL58">
        <v>5.0330000000000004</v>
      </c>
      <c r="CM58">
        <v>1.849688</v>
      </c>
      <c r="CN58">
        <v>0</v>
      </c>
      <c r="CO58">
        <v>3</v>
      </c>
      <c r="CP58">
        <v>0</v>
      </c>
      <c r="CQ58">
        <v>2.24878</v>
      </c>
      <c r="CR58">
        <v>3.51</v>
      </c>
      <c r="CS58">
        <v>1.9259999999999999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67.151002000000005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425.65690000000001</v>
      </c>
      <c r="M59">
        <v>94.39</v>
      </c>
      <c r="N59">
        <v>120.65625</v>
      </c>
      <c r="O59">
        <v>126.47812500000001</v>
      </c>
      <c r="P59">
        <v>133.5026</v>
      </c>
      <c r="Q59">
        <v>0</v>
      </c>
      <c r="R59">
        <v>34.514600000000002</v>
      </c>
      <c r="S59">
        <v>21.5381</v>
      </c>
      <c r="T59">
        <v>0</v>
      </c>
      <c r="U59">
        <v>209.38499999999999</v>
      </c>
      <c r="V59">
        <v>15.4795</v>
      </c>
      <c r="W59">
        <v>46.059310000000004</v>
      </c>
      <c r="X59">
        <v>147.48990000000001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18.643799999999999</v>
      </c>
      <c r="AE59">
        <v>33.6128</v>
      </c>
      <c r="AF59">
        <v>6.5454999999999997</v>
      </c>
      <c r="AG59">
        <v>41.504399999999997</v>
      </c>
      <c r="AH59">
        <v>47.769799999999996</v>
      </c>
      <c r="AI59">
        <v>0</v>
      </c>
      <c r="AJ59">
        <v>0</v>
      </c>
      <c r="AK59">
        <v>52.739400000000003</v>
      </c>
      <c r="AL59">
        <v>69.72</v>
      </c>
      <c r="AM59">
        <v>0</v>
      </c>
      <c r="AN59">
        <v>0</v>
      </c>
      <c r="AO59">
        <v>12.348000000000001</v>
      </c>
      <c r="AP59">
        <v>11.529</v>
      </c>
      <c r="AQ59">
        <v>0</v>
      </c>
      <c r="AR59">
        <v>3.3119999999999998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67.154324000000003</v>
      </c>
      <c r="BA59">
        <f t="shared" si="1"/>
        <v>1990.1900549999998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0.58633299999999999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2.16</v>
      </c>
      <c r="BQ59">
        <v>0</v>
      </c>
      <c r="BR59">
        <v>0</v>
      </c>
      <c r="BS59">
        <v>1.63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3.5355379999999998</v>
      </c>
      <c r="CB59">
        <v>0.97</v>
      </c>
      <c r="CC59">
        <v>0.5</v>
      </c>
      <c r="CD59">
        <v>1.75</v>
      </c>
      <c r="CE59">
        <v>1.97</v>
      </c>
      <c r="CF59">
        <v>0.15</v>
      </c>
      <c r="CG59">
        <v>3.77</v>
      </c>
      <c r="CH59">
        <v>0.25840000000000002</v>
      </c>
      <c r="CI59">
        <v>7.24</v>
      </c>
      <c r="CJ59">
        <v>1.92</v>
      </c>
      <c r="CK59">
        <v>1.79</v>
      </c>
      <c r="CL59">
        <v>5.0330000000000004</v>
      </c>
      <c r="CM59">
        <v>1.849688</v>
      </c>
      <c r="CN59">
        <v>0</v>
      </c>
      <c r="CO59">
        <v>3</v>
      </c>
      <c r="CP59">
        <v>0</v>
      </c>
      <c r="CQ59">
        <v>2.24878</v>
      </c>
      <c r="CR59">
        <v>3.51</v>
      </c>
      <c r="CS59">
        <v>1.9259999999999999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67.154324000000003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425.65690000000001</v>
      </c>
      <c r="M60">
        <v>94.39</v>
      </c>
      <c r="N60">
        <v>120.65625</v>
      </c>
      <c r="O60">
        <v>126.47812500000001</v>
      </c>
      <c r="P60">
        <v>133.5026</v>
      </c>
      <c r="Q60">
        <v>0</v>
      </c>
      <c r="R60">
        <v>34.514600000000002</v>
      </c>
      <c r="S60">
        <v>21.5381</v>
      </c>
      <c r="T60">
        <v>0</v>
      </c>
      <c r="U60">
        <v>209.38499999999999</v>
      </c>
      <c r="V60">
        <v>15.4795</v>
      </c>
      <c r="W60">
        <v>46.059310000000004</v>
      </c>
      <c r="X60">
        <v>147.48990000000001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18.643799999999999</v>
      </c>
      <c r="AE60">
        <v>33.6128</v>
      </c>
      <c r="AF60">
        <v>6.5454999999999997</v>
      </c>
      <c r="AG60">
        <v>41.504399999999997</v>
      </c>
      <c r="AH60">
        <v>47.769799999999996</v>
      </c>
      <c r="AI60">
        <v>0</v>
      </c>
      <c r="AJ60">
        <v>0</v>
      </c>
      <c r="AK60">
        <v>52.739400000000003</v>
      </c>
      <c r="AL60">
        <v>34.86</v>
      </c>
      <c r="AM60">
        <v>0</v>
      </c>
      <c r="AN60">
        <v>0</v>
      </c>
      <c r="AO60">
        <v>12.348000000000001</v>
      </c>
      <c r="AP60">
        <v>11.529</v>
      </c>
      <c r="AQ60">
        <v>0</v>
      </c>
      <c r="AR60">
        <v>3.3119999999999998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67.194323999999995</v>
      </c>
      <c r="BA60">
        <f t="shared" si="1"/>
        <v>1955.3700549999996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0.58633299999999999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2.16</v>
      </c>
      <c r="BQ60">
        <v>0</v>
      </c>
      <c r="BR60">
        <v>0</v>
      </c>
      <c r="BS60">
        <v>1.63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3.5355379999999998</v>
      </c>
      <c r="CB60">
        <v>0.97</v>
      </c>
      <c r="CC60">
        <v>0.5</v>
      </c>
      <c r="CD60">
        <v>1.79</v>
      </c>
      <c r="CE60">
        <v>1.97</v>
      </c>
      <c r="CF60">
        <v>0.15</v>
      </c>
      <c r="CG60">
        <v>3.77</v>
      </c>
      <c r="CH60">
        <v>0.25840000000000002</v>
      </c>
      <c r="CI60">
        <v>7.24</v>
      </c>
      <c r="CJ60">
        <v>1.92</v>
      </c>
      <c r="CK60">
        <v>1.79</v>
      </c>
      <c r="CL60">
        <v>5.0330000000000004</v>
      </c>
      <c r="CM60">
        <v>1.849688</v>
      </c>
      <c r="CN60">
        <v>0</v>
      </c>
      <c r="CO60">
        <v>3</v>
      </c>
      <c r="CP60">
        <v>0</v>
      </c>
      <c r="CQ60">
        <v>2.24878</v>
      </c>
      <c r="CR60">
        <v>3.51</v>
      </c>
      <c r="CS60">
        <v>1.9259999999999999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67.194323999999995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424.9769</v>
      </c>
      <c r="M61">
        <v>94.39</v>
      </c>
      <c r="N61">
        <v>120.65625</v>
      </c>
      <c r="O61">
        <v>126.47812500000001</v>
      </c>
      <c r="P61">
        <v>133.5026</v>
      </c>
      <c r="Q61">
        <v>0</v>
      </c>
      <c r="R61">
        <v>34.404600000000002</v>
      </c>
      <c r="S61">
        <v>21.4681</v>
      </c>
      <c r="T61">
        <v>0</v>
      </c>
      <c r="U61">
        <v>209.38499999999999</v>
      </c>
      <c r="V61">
        <v>15.4795</v>
      </c>
      <c r="W61">
        <v>46.059310000000004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18.643799999999999</v>
      </c>
      <c r="AE61">
        <v>31.512</v>
      </c>
      <c r="AF61">
        <v>6.5454999999999997</v>
      </c>
      <c r="AG61">
        <v>41.504399999999997</v>
      </c>
      <c r="AH61">
        <v>47.769799999999996</v>
      </c>
      <c r="AI61">
        <v>0</v>
      </c>
      <c r="AJ61">
        <v>0</v>
      </c>
      <c r="AK61">
        <v>52.739400000000003</v>
      </c>
      <c r="AL61">
        <v>11.62</v>
      </c>
      <c r="AM61">
        <v>0</v>
      </c>
      <c r="AN61">
        <v>0</v>
      </c>
      <c r="AO61">
        <v>12.348000000000001</v>
      </c>
      <c r="AP61">
        <v>11.529</v>
      </c>
      <c r="AQ61">
        <v>0</v>
      </c>
      <c r="AR61">
        <v>3.3119999999999998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67.247646000000003</v>
      </c>
      <c r="BA61">
        <f t="shared" si="1"/>
        <v>1929.2483019999995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0.58965500000000004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2.16</v>
      </c>
      <c r="BQ61">
        <v>0</v>
      </c>
      <c r="BR61">
        <v>0</v>
      </c>
      <c r="BS61">
        <v>1.63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3.5355379999999998</v>
      </c>
      <c r="CB61">
        <v>0.97</v>
      </c>
      <c r="CC61">
        <v>0.5</v>
      </c>
      <c r="CD61">
        <v>1.84</v>
      </c>
      <c r="CE61">
        <v>1.97</v>
      </c>
      <c r="CF61">
        <v>0.15</v>
      </c>
      <c r="CG61">
        <v>3.77</v>
      </c>
      <c r="CH61">
        <v>0.25840000000000002</v>
      </c>
      <c r="CI61">
        <v>7.24</v>
      </c>
      <c r="CJ61">
        <v>1.92</v>
      </c>
      <c r="CK61">
        <v>1.79</v>
      </c>
      <c r="CL61">
        <v>5.0330000000000004</v>
      </c>
      <c r="CM61">
        <v>1.849688</v>
      </c>
      <c r="CN61">
        <v>0</v>
      </c>
      <c r="CO61">
        <v>3</v>
      </c>
      <c r="CP61">
        <v>0</v>
      </c>
      <c r="CQ61">
        <v>2.24878</v>
      </c>
      <c r="CR61">
        <v>3.51</v>
      </c>
      <c r="CS61">
        <v>1.9259999999999999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67.247646000000003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424.9769</v>
      </c>
      <c r="M62">
        <v>94.39</v>
      </c>
      <c r="N62">
        <v>120.65625</v>
      </c>
      <c r="O62">
        <v>126.47812500000001</v>
      </c>
      <c r="P62">
        <v>133.5026</v>
      </c>
      <c r="Q62">
        <v>0</v>
      </c>
      <c r="R62">
        <v>34.404600000000002</v>
      </c>
      <c r="S62">
        <v>21.4681</v>
      </c>
      <c r="T62">
        <v>0</v>
      </c>
      <c r="U62">
        <v>209.38499999999999</v>
      </c>
      <c r="V62">
        <v>15.4795</v>
      </c>
      <c r="W62">
        <v>46.059310000000004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18.643799999999999</v>
      </c>
      <c r="AE62">
        <v>31.512</v>
      </c>
      <c r="AF62">
        <v>6.5454999999999997</v>
      </c>
      <c r="AG62">
        <v>41.504399999999997</v>
      </c>
      <c r="AH62">
        <v>47.769799999999996</v>
      </c>
      <c r="AI62">
        <v>0</v>
      </c>
      <c r="AJ62">
        <v>0</v>
      </c>
      <c r="AK62">
        <v>52.739400000000003</v>
      </c>
      <c r="AL62">
        <v>11.62</v>
      </c>
      <c r="AM62">
        <v>0</v>
      </c>
      <c r="AN62">
        <v>0</v>
      </c>
      <c r="AO62">
        <v>12.348000000000001</v>
      </c>
      <c r="AP62">
        <v>11.529</v>
      </c>
      <c r="AQ62">
        <v>0</v>
      </c>
      <c r="AR62">
        <v>3.3119999999999998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67.237645999999998</v>
      </c>
      <c r="BA62">
        <f t="shared" si="1"/>
        <v>1929.2383019999995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0.58965500000000004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2.16</v>
      </c>
      <c r="BQ62">
        <v>0</v>
      </c>
      <c r="BR62">
        <v>0</v>
      </c>
      <c r="BS62">
        <v>1.63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3.5355379999999998</v>
      </c>
      <c r="CB62">
        <v>0.97</v>
      </c>
      <c r="CC62">
        <v>0.48</v>
      </c>
      <c r="CD62">
        <v>1.85</v>
      </c>
      <c r="CE62">
        <v>1.97</v>
      </c>
      <c r="CF62">
        <v>0.15</v>
      </c>
      <c r="CG62">
        <v>3.77</v>
      </c>
      <c r="CH62">
        <v>0.25840000000000002</v>
      </c>
      <c r="CI62">
        <v>7.24</v>
      </c>
      <c r="CJ62">
        <v>1.92</v>
      </c>
      <c r="CK62">
        <v>1.79</v>
      </c>
      <c r="CL62">
        <v>5.0330000000000004</v>
      </c>
      <c r="CM62">
        <v>1.849688</v>
      </c>
      <c r="CN62">
        <v>0</v>
      </c>
      <c r="CO62">
        <v>3</v>
      </c>
      <c r="CP62">
        <v>0</v>
      </c>
      <c r="CQ62">
        <v>2.24878</v>
      </c>
      <c r="CR62">
        <v>3.51</v>
      </c>
      <c r="CS62">
        <v>1.9259999999999999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67.237645999999998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452.09875</v>
      </c>
      <c r="M63">
        <v>94.39</v>
      </c>
      <c r="N63">
        <v>120.65625</v>
      </c>
      <c r="O63">
        <v>126.47812500000001</v>
      </c>
      <c r="P63">
        <v>133.5026</v>
      </c>
      <c r="Q63">
        <v>0</v>
      </c>
      <c r="R63">
        <v>42.393900000000002</v>
      </c>
      <c r="S63">
        <v>26.375</v>
      </c>
      <c r="T63">
        <v>0</v>
      </c>
      <c r="U63">
        <v>209.38499999999999</v>
      </c>
      <c r="V63">
        <v>20.747557</v>
      </c>
      <c r="W63">
        <v>43.779310000000002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18.643799999999999</v>
      </c>
      <c r="AE63">
        <v>31.512</v>
      </c>
      <c r="AF63">
        <v>6.5454999999999997</v>
      </c>
      <c r="AG63">
        <v>41.504399999999997</v>
      </c>
      <c r="AH63">
        <v>47.769799999999996</v>
      </c>
      <c r="AI63">
        <v>0</v>
      </c>
      <c r="AJ63">
        <v>0</v>
      </c>
      <c r="AK63">
        <v>52.739400000000003</v>
      </c>
      <c r="AL63">
        <v>11.62</v>
      </c>
      <c r="AM63">
        <v>0</v>
      </c>
      <c r="AN63">
        <v>0</v>
      </c>
      <c r="AO63">
        <v>12.936</v>
      </c>
      <c r="AP63">
        <v>11.529</v>
      </c>
      <c r="AQ63">
        <v>0</v>
      </c>
      <c r="AR63">
        <v>52.991999999999997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67.180968000000007</v>
      </c>
      <c r="BA63">
        <f t="shared" si="1"/>
        <v>2022.4557309999991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0.59297699999999998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2.16</v>
      </c>
      <c r="BQ63">
        <v>0</v>
      </c>
      <c r="BR63">
        <v>0</v>
      </c>
      <c r="BS63">
        <v>1.63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3.5355379999999998</v>
      </c>
      <c r="CB63">
        <v>0.97</v>
      </c>
      <c r="CC63">
        <v>0.42</v>
      </c>
      <c r="CD63">
        <v>1.85</v>
      </c>
      <c r="CE63">
        <v>1.97</v>
      </c>
      <c r="CF63">
        <v>0.15</v>
      </c>
      <c r="CG63">
        <v>3.77</v>
      </c>
      <c r="CH63">
        <v>0.25840000000000002</v>
      </c>
      <c r="CI63">
        <v>7.24</v>
      </c>
      <c r="CJ63">
        <v>1.92</v>
      </c>
      <c r="CK63">
        <v>1.79</v>
      </c>
      <c r="CL63">
        <v>5.0330000000000004</v>
      </c>
      <c r="CM63">
        <v>1.849688</v>
      </c>
      <c r="CN63">
        <v>0</v>
      </c>
      <c r="CO63">
        <v>3</v>
      </c>
      <c r="CP63">
        <v>0</v>
      </c>
      <c r="CQ63">
        <v>2.24878</v>
      </c>
      <c r="CR63">
        <v>3.51</v>
      </c>
      <c r="CS63">
        <v>1.9259999999999999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67.180968000000007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452.09875</v>
      </c>
      <c r="M64">
        <v>94.39</v>
      </c>
      <c r="N64">
        <v>120.65625</v>
      </c>
      <c r="O64">
        <v>126.47812500000001</v>
      </c>
      <c r="P64">
        <v>133.5026</v>
      </c>
      <c r="Q64">
        <v>0</v>
      </c>
      <c r="R64">
        <v>42.393900000000002</v>
      </c>
      <c r="S64">
        <v>26.375</v>
      </c>
      <c r="T64">
        <v>0</v>
      </c>
      <c r="U64">
        <v>209.38499999999999</v>
      </c>
      <c r="V64">
        <v>20.747557</v>
      </c>
      <c r="W64">
        <v>43.779310000000002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18.643799999999999</v>
      </c>
      <c r="AE64">
        <v>31.512</v>
      </c>
      <c r="AF64">
        <v>6.5454999999999997</v>
      </c>
      <c r="AG64">
        <v>41.504399999999997</v>
      </c>
      <c r="AH64">
        <v>47.769799999999996</v>
      </c>
      <c r="AI64">
        <v>0</v>
      </c>
      <c r="AJ64">
        <v>0</v>
      </c>
      <c r="AK64">
        <v>52.739400000000003</v>
      </c>
      <c r="AL64">
        <v>11.62</v>
      </c>
      <c r="AM64">
        <v>0</v>
      </c>
      <c r="AN64">
        <v>0</v>
      </c>
      <c r="AO64">
        <v>12.936</v>
      </c>
      <c r="AP64">
        <v>11.529</v>
      </c>
      <c r="AQ64">
        <v>0</v>
      </c>
      <c r="AR64">
        <v>52.991999999999997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67.180968000000007</v>
      </c>
      <c r="BA64">
        <f t="shared" si="1"/>
        <v>2022.4557309999991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0.59297699999999998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2.16</v>
      </c>
      <c r="BQ64">
        <v>0</v>
      </c>
      <c r="BR64">
        <v>0</v>
      </c>
      <c r="BS64">
        <v>1.63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3.5355379999999998</v>
      </c>
      <c r="CB64">
        <v>0.97</v>
      </c>
      <c r="CC64">
        <v>0.42</v>
      </c>
      <c r="CD64">
        <v>1.85</v>
      </c>
      <c r="CE64">
        <v>1.97</v>
      </c>
      <c r="CF64">
        <v>0.15</v>
      </c>
      <c r="CG64">
        <v>3.77</v>
      </c>
      <c r="CH64">
        <v>0.25840000000000002</v>
      </c>
      <c r="CI64">
        <v>7.24</v>
      </c>
      <c r="CJ64">
        <v>1.92</v>
      </c>
      <c r="CK64">
        <v>1.79</v>
      </c>
      <c r="CL64">
        <v>5.0330000000000004</v>
      </c>
      <c r="CM64">
        <v>1.849688</v>
      </c>
      <c r="CN64">
        <v>0</v>
      </c>
      <c r="CO64">
        <v>3</v>
      </c>
      <c r="CP64">
        <v>0</v>
      </c>
      <c r="CQ64">
        <v>2.24878</v>
      </c>
      <c r="CR64">
        <v>3.51</v>
      </c>
      <c r="CS64">
        <v>1.9259999999999999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67.180968000000007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452.09875</v>
      </c>
      <c r="M65">
        <v>94.39</v>
      </c>
      <c r="N65">
        <v>120.65625</v>
      </c>
      <c r="O65">
        <v>126.47812500000001</v>
      </c>
      <c r="P65">
        <v>133.5026</v>
      </c>
      <c r="Q65">
        <v>0</v>
      </c>
      <c r="R65">
        <v>42.393900000000002</v>
      </c>
      <c r="S65">
        <v>26.375</v>
      </c>
      <c r="T65">
        <v>0</v>
      </c>
      <c r="U65">
        <v>209.38499999999999</v>
      </c>
      <c r="V65">
        <v>20.747557</v>
      </c>
      <c r="W65">
        <v>43.779310000000002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18.643799999999999</v>
      </c>
      <c r="AE65">
        <v>31.512</v>
      </c>
      <c r="AF65">
        <v>6.5454999999999997</v>
      </c>
      <c r="AG65">
        <v>41.504399999999997</v>
      </c>
      <c r="AH65">
        <v>47.769799999999996</v>
      </c>
      <c r="AI65">
        <v>0</v>
      </c>
      <c r="AJ65">
        <v>0</v>
      </c>
      <c r="AK65">
        <v>52.739400000000003</v>
      </c>
      <c r="AL65">
        <v>11.62</v>
      </c>
      <c r="AM65">
        <v>0</v>
      </c>
      <c r="AN65">
        <v>0</v>
      </c>
      <c r="AO65">
        <v>12.936</v>
      </c>
      <c r="AP65">
        <v>11.529</v>
      </c>
      <c r="AQ65">
        <v>0</v>
      </c>
      <c r="AR65">
        <v>3.3119999999999998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67.184290000000004</v>
      </c>
      <c r="BA65">
        <f t="shared" si="1"/>
        <v>1972.7790529999991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0.59629900000000002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2.16</v>
      </c>
      <c r="BQ65">
        <v>0</v>
      </c>
      <c r="BR65">
        <v>0</v>
      </c>
      <c r="BS65">
        <v>1.63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3.5355379999999998</v>
      </c>
      <c r="CB65">
        <v>0.97</v>
      </c>
      <c r="CC65">
        <v>0.42</v>
      </c>
      <c r="CD65">
        <v>1.85</v>
      </c>
      <c r="CE65">
        <v>1.97</v>
      </c>
      <c r="CF65">
        <v>0.15</v>
      </c>
      <c r="CG65">
        <v>3.77</v>
      </c>
      <c r="CH65">
        <v>0.25840000000000002</v>
      </c>
      <c r="CI65">
        <v>7.24</v>
      </c>
      <c r="CJ65">
        <v>1.92</v>
      </c>
      <c r="CK65">
        <v>1.79</v>
      </c>
      <c r="CL65">
        <v>5.0330000000000004</v>
      </c>
      <c r="CM65">
        <v>1.849688</v>
      </c>
      <c r="CN65">
        <v>0</v>
      </c>
      <c r="CO65">
        <v>3</v>
      </c>
      <c r="CP65">
        <v>0</v>
      </c>
      <c r="CQ65">
        <v>2.24878</v>
      </c>
      <c r="CR65">
        <v>3.51</v>
      </c>
      <c r="CS65">
        <v>1.9259999999999999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67.184290000000004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452.09875</v>
      </c>
      <c r="M66">
        <v>94.39</v>
      </c>
      <c r="N66">
        <v>120.65625</v>
      </c>
      <c r="O66">
        <v>126.47812500000001</v>
      </c>
      <c r="P66">
        <v>133.5026</v>
      </c>
      <c r="Q66">
        <v>0</v>
      </c>
      <c r="R66">
        <v>42.393900000000002</v>
      </c>
      <c r="S66">
        <v>26.375</v>
      </c>
      <c r="T66">
        <v>0</v>
      </c>
      <c r="U66">
        <v>209.38499999999999</v>
      </c>
      <c r="V66">
        <v>20.747557</v>
      </c>
      <c r="W66">
        <v>43.779310000000002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18.643799999999999</v>
      </c>
      <c r="AE66">
        <v>31.512</v>
      </c>
      <c r="AF66">
        <v>6.5454999999999997</v>
      </c>
      <c r="AG66">
        <v>41.504399999999997</v>
      </c>
      <c r="AH66">
        <v>47.769799999999996</v>
      </c>
      <c r="AI66">
        <v>0</v>
      </c>
      <c r="AJ66">
        <v>0</v>
      </c>
      <c r="AK66">
        <v>52.739400000000003</v>
      </c>
      <c r="AL66">
        <v>11.62</v>
      </c>
      <c r="AM66">
        <v>0</v>
      </c>
      <c r="AN66">
        <v>0</v>
      </c>
      <c r="AO66">
        <v>12.936</v>
      </c>
      <c r="AP66">
        <v>11.529</v>
      </c>
      <c r="AQ66">
        <v>0</v>
      </c>
      <c r="AR66">
        <v>3.3119999999999998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67.184290000000004</v>
      </c>
      <c r="BA66">
        <f t="shared" si="1"/>
        <v>1972.7790529999991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0.59629900000000002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2.16</v>
      </c>
      <c r="BQ66">
        <v>0</v>
      </c>
      <c r="BR66">
        <v>0</v>
      </c>
      <c r="BS66">
        <v>1.63</v>
      </c>
      <c r="BT66">
        <v>0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3.5355379999999998</v>
      </c>
      <c r="CB66">
        <v>0.97</v>
      </c>
      <c r="CC66">
        <v>0.42</v>
      </c>
      <c r="CD66">
        <v>1.85</v>
      </c>
      <c r="CE66">
        <v>1.97</v>
      </c>
      <c r="CF66">
        <v>0.15</v>
      </c>
      <c r="CG66">
        <v>3.77</v>
      </c>
      <c r="CH66">
        <v>0.25840000000000002</v>
      </c>
      <c r="CI66">
        <v>7.24</v>
      </c>
      <c r="CJ66">
        <v>1.92</v>
      </c>
      <c r="CK66">
        <v>1.79</v>
      </c>
      <c r="CL66">
        <v>5.0330000000000004</v>
      </c>
      <c r="CM66">
        <v>1.849688</v>
      </c>
      <c r="CN66">
        <v>0</v>
      </c>
      <c r="CO66">
        <v>3</v>
      </c>
      <c r="CP66">
        <v>0</v>
      </c>
      <c r="CQ66">
        <v>2.24878</v>
      </c>
      <c r="CR66">
        <v>3.51</v>
      </c>
      <c r="CS66">
        <v>1.9259999999999999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67.184290000000004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444.46509200000003</v>
      </c>
      <c r="M67">
        <v>94.39</v>
      </c>
      <c r="N67">
        <v>120.65625</v>
      </c>
      <c r="O67">
        <v>126.47812500000001</v>
      </c>
      <c r="P67">
        <v>133.5026</v>
      </c>
      <c r="Q67">
        <v>0</v>
      </c>
      <c r="R67">
        <v>42.393900000000002</v>
      </c>
      <c r="S67">
        <v>26.375</v>
      </c>
      <c r="T67">
        <v>0</v>
      </c>
      <c r="U67">
        <v>204.75</v>
      </c>
      <c r="V67">
        <v>20.747557</v>
      </c>
      <c r="W67">
        <v>43.779310000000002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18.643799999999999</v>
      </c>
      <c r="AE67">
        <v>31.512</v>
      </c>
      <c r="AF67">
        <v>6.5454999999999997</v>
      </c>
      <c r="AG67">
        <v>41.504399999999997</v>
      </c>
      <c r="AH67">
        <v>47.769799999999996</v>
      </c>
      <c r="AI67">
        <v>0</v>
      </c>
      <c r="AJ67">
        <v>0</v>
      </c>
      <c r="AK67">
        <v>52.739400000000003</v>
      </c>
      <c r="AL67">
        <v>11.62</v>
      </c>
      <c r="AM67">
        <v>0</v>
      </c>
      <c r="AN67">
        <v>0</v>
      </c>
      <c r="AO67">
        <v>12.936</v>
      </c>
      <c r="AP67">
        <v>11.529</v>
      </c>
      <c r="AQ67">
        <v>0</v>
      </c>
      <c r="AR67">
        <v>3.3119999999999998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67.033812000000012</v>
      </c>
      <c r="BA67">
        <f t="shared" si="1"/>
        <v>1960.6289569999994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0.59962099999999996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2.16</v>
      </c>
      <c r="BQ67">
        <v>0</v>
      </c>
      <c r="BR67">
        <v>0</v>
      </c>
      <c r="BS67">
        <v>1.63</v>
      </c>
      <c r="BT67">
        <v>0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3.5355379999999998</v>
      </c>
      <c r="CB67">
        <v>0.97</v>
      </c>
      <c r="CC67">
        <v>0.42</v>
      </c>
      <c r="CD67">
        <v>1.85</v>
      </c>
      <c r="CE67">
        <v>1.97</v>
      </c>
      <c r="CF67">
        <v>0.14000000000000001</v>
      </c>
      <c r="CG67">
        <v>3.77</v>
      </c>
      <c r="CH67">
        <v>0.25840000000000002</v>
      </c>
      <c r="CI67">
        <v>7.24</v>
      </c>
      <c r="CJ67">
        <v>1.92</v>
      </c>
      <c r="CK67">
        <v>1.79</v>
      </c>
      <c r="CL67">
        <v>4.8891999999999998</v>
      </c>
      <c r="CM67">
        <v>1.849688</v>
      </c>
      <c r="CN67">
        <v>0</v>
      </c>
      <c r="CO67">
        <v>3</v>
      </c>
      <c r="CP67">
        <v>0</v>
      </c>
      <c r="CQ67">
        <v>2.24878</v>
      </c>
      <c r="CR67">
        <v>3.51</v>
      </c>
      <c r="CS67">
        <v>1.9259999999999999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67.033812000000012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444.46509200000003</v>
      </c>
      <c r="M68">
        <v>94.39</v>
      </c>
      <c r="N68">
        <v>120.65625</v>
      </c>
      <c r="O68">
        <v>126.47812500000001</v>
      </c>
      <c r="P68">
        <v>133.5026</v>
      </c>
      <c r="Q68">
        <v>0</v>
      </c>
      <c r="R68">
        <v>42.393900000000002</v>
      </c>
      <c r="S68">
        <v>26.375</v>
      </c>
      <c r="T68">
        <v>0</v>
      </c>
      <c r="U68">
        <v>204.75</v>
      </c>
      <c r="V68">
        <v>20.747557</v>
      </c>
      <c r="W68">
        <v>43.779310000000002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18.643799999999999</v>
      </c>
      <c r="AE68">
        <v>31.512</v>
      </c>
      <c r="AF68">
        <v>6.5454999999999997</v>
      </c>
      <c r="AG68">
        <v>41.504399999999997</v>
      </c>
      <c r="AH68">
        <v>47.769799999999996</v>
      </c>
      <c r="AI68">
        <v>0</v>
      </c>
      <c r="AJ68">
        <v>0</v>
      </c>
      <c r="AK68">
        <v>52.739400000000003</v>
      </c>
      <c r="AL68">
        <v>11.62</v>
      </c>
      <c r="AM68">
        <v>0</v>
      </c>
      <c r="AN68">
        <v>0</v>
      </c>
      <c r="AO68">
        <v>12.936</v>
      </c>
      <c r="AP68">
        <v>11.529</v>
      </c>
      <c r="AQ68">
        <v>0</v>
      </c>
      <c r="AR68">
        <v>3.3119999999999998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67.033812000000012</v>
      </c>
      <c r="BA68">
        <f t="shared" ref="BA68:BA99" si="4">SUM(B68:AZ68)</f>
        <v>1960.6289569999994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0.59962099999999996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2.16</v>
      </c>
      <c r="BQ68">
        <v>0</v>
      </c>
      <c r="BR68">
        <v>0</v>
      </c>
      <c r="BS68">
        <v>1.63</v>
      </c>
      <c r="BT68">
        <v>0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3.5355379999999998</v>
      </c>
      <c r="CB68">
        <v>0.97</v>
      </c>
      <c r="CC68">
        <v>0.42</v>
      </c>
      <c r="CD68">
        <v>1.85</v>
      </c>
      <c r="CE68">
        <v>1.97</v>
      </c>
      <c r="CF68">
        <v>0.14000000000000001</v>
      </c>
      <c r="CG68">
        <v>3.77</v>
      </c>
      <c r="CH68">
        <v>0.25840000000000002</v>
      </c>
      <c r="CI68">
        <v>7.24</v>
      </c>
      <c r="CJ68">
        <v>1.92</v>
      </c>
      <c r="CK68">
        <v>1.79</v>
      </c>
      <c r="CL68">
        <v>4.8891999999999998</v>
      </c>
      <c r="CM68">
        <v>1.849688</v>
      </c>
      <c r="CN68">
        <v>0</v>
      </c>
      <c r="CO68">
        <v>3</v>
      </c>
      <c r="CP68">
        <v>0</v>
      </c>
      <c r="CQ68">
        <v>2.24878</v>
      </c>
      <c r="CR68">
        <v>3.51</v>
      </c>
      <c r="CS68">
        <v>1.9259999999999999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67.033812000000012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444.46509200000003</v>
      </c>
      <c r="M69">
        <v>94.39</v>
      </c>
      <c r="N69">
        <v>120.65625</v>
      </c>
      <c r="O69">
        <v>126.47812500000001</v>
      </c>
      <c r="P69">
        <v>133.5026</v>
      </c>
      <c r="Q69">
        <v>0</v>
      </c>
      <c r="R69">
        <v>42.393900000000002</v>
      </c>
      <c r="S69">
        <v>26.375</v>
      </c>
      <c r="T69">
        <v>0</v>
      </c>
      <c r="U69">
        <v>204.75</v>
      </c>
      <c r="V69">
        <v>20.747557</v>
      </c>
      <c r="W69">
        <v>43.779310000000002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9.9058399999999995</v>
      </c>
      <c r="AD69">
        <v>18.643799999999999</v>
      </c>
      <c r="AE69">
        <v>31.512</v>
      </c>
      <c r="AF69">
        <v>6.5454999999999997</v>
      </c>
      <c r="AG69">
        <v>41.504399999999997</v>
      </c>
      <c r="AH69">
        <v>47.769799999999996</v>
      </c>
      <c r="AI69">
        <v>0</v>
      </c>
      <c r="AJ69">
        <v>0</v>
      </c>
      <c r="AK69">
        <v>52.739400000000003</v>
      </c>
      <c r="AL69">
        <v>11.62</v>
      </c>
      <c r="AM69">
        <v>0</v>
      </c>
      <c r="AN69">
        <v>0</v>
      </c>
      <c r="AO69">
        <v>12.054</v>
      </c>
      <c r="AP69">
        <v>11.529</v>
      </c>
      <c r="AQ69">
        <v>0</v>
      </c>
      <c r="AR69">
        <v>3.3119999999999998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67.288933999999998</v>
      </c>
      <c r="BA69">
        <f t="shared" si="4"/>
        <v>1969.9079189999993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0.60294300000000001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2.16</v>
      </c>
      <c r="BQ69">
        <v>0</v>
      </c>
      <c r="BR69">
        <v>0</v>
      </c>
      <c r="BS69">
        <v>1.63</v>
      </c>
      <c r="BT69">
        <v>0.26179999999999998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3.5355379999999998</v>
      </c>
      <c r="CB69">
        <v>0.97</v>
      </c>
      <c r="CC69">
        <v>0.42</v>
      </c>
      <c r="CD69">
        <v>1.85</v>
      </c>
      <c r="CE69">
        <v>1.97</v>
      </c>
      <c r="CF69">
        <v>0.13</v>
      </c>
      <c r="CG69">
        <v>3.77</v>
      </c>
      <c r="CH69">
        <v>0.25840000000000002</v>
      </c>
      <c r="CI69">
        <v>7.24</v>
      </c>
      <c r="CJ69">
        <v>1.92</v>
      </c>
      <c r="CK69">
        <v>1.79</v>
      </c>
      <c r="CL69">
        <v>4.8891999999999998</v>
      </c>
      <c r="CM69">
        <v>1.849688</v>
      </c>
      <c r="CN69">
        <v>0</v>
      </c>
      <c r="CO69">
        <v>3</v>
      </c>
      <c r="CP69">
        <v>0</v>
      </c>
      <c r="CQ69">
        <v>2.24878</v>
      </c>
      <c r="CR69">
        <v>3.51</v>
      </c>
      <c r="CS69">
        <v>1.9259999999999999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67.288933999999998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444.46509200000003</v>
      </c>
      <c r="M70">
        <v>94.39</v>
      </c>
      <c r="N70">
        <v>120.65625</v>
      </c>
      <c r="O70">
        <v>126.47812500000001</v>
      </c>
      <c r="P70">
        <v>133.5026</v>
      </c>
      <c r="Q70">
        <v>0</v>
      </c>
      <c r="R70">
        <v>42.393900000000002</v>
      </c>
      <c r="S70">
        <v>26.375</v>
      </c>
      <c r="T70">
        <v>0</v>
      </c>
      <c r="U70">
        <v>204.75</v>
      </c>
      <c r="V70">
        <v>20.747557</v>
      </c>
      <c r="W70">
        <v>43.779310000000002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9.9058399999999995</v>
      </c>
      <c r="AD70">
        <v>18.643799999999999</v>
      </c>
      <c r="AE70">
        <v>31.512</v>
      </c>
      <c r="AF70">
        <v>6.5454999999999997</v>
      </c>
      <c r="AG70">
        <v>41.504399999999997</v>
      </c>
      <c r="AH70">
        <v>47.769799999999996</v>
      </c>
      <c r="AI70">
        <v>0</v>
      </c>
      <c r="AJ70">
        <v>0</v>
      </c>
      <c r="AK70">
        <v>52.739400000000003</v>
      </c>
      <c r="AL70">
        <v>11.62</v>
      </c>
      <c r="AM70">
        <v>0</v>
      </c>
      <c r="AN70">
        <v>0</v>
      </c>
      <c r="AO70">
        <v>12.054</v>
      </c>
      <c r="AP70">
        <v>11.529</v>
      </c>
      <c r="AQ70">
        <v>6.8250000000000002</v>
      </c>
      <c r="AR70">
        <v>3.3119999999999998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67.304333999999997</v>
      </c>
      <c r="BA70">
        <f t="shared" si="4"/>
        <v>1976.7483189999994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0.60294300000000001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2.16</v>
      </c>
      <c r="BQ70">
        <v>0</v>
      </c>
      <c r="BR70">
        <v>0</v>
      </c>
      <c r="BS70">
        <v>1.63</v>
      </c>
      <c r="BT70">
        <v>0.2772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3.5355379999999998</v>
      </c>
      <c r="CB70">
        <v>0.97</v>
      </c>
      <c r="CC70">
        <v>0.42</v>
      </c>
      <c r="CD70">
        <v>1.85</v>
      </c>
      <c r="CE70">
        <v>1.97</v>
      </c>
      <c r="CF70">
        <v>0.13</v>
      </c>
      <c r="CG70">
        <v>3.77</v>
      </c>
      <c r="CH70">
        <v>0.25840000000000002</v>
      </c>
      <c r="CI70">
        <v>7.24</v>
      </c>
      <c r="CJ70">
        <v>1.92</v>
      </c>
      <c r="CK70">
        <v>1.79</v>
      </c>
      <c r="CL70">
        <v>4.8891999999999998</v>
      </c>
      <c r="CM70">
        <v>1.849688</v>
      </c>
      <c r="CN70">
        <v>0</v>
      </c>
      <c r="CO70">
        <v>3</v>
      </c>
      <c r="CP70">
        <v>0</v>
      </c>
      <c r="CQ70">
        <v>2.24878</v>
      </c>
      <c r="CR70">
        <v>3.51</v>
      </c>
      <c r="CS70">
        <v>1.9259999999999999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67.304333999999997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443.59465299999999</v>
      </c>
      <c r="M71">
        <v>94.39</v>
      </c>
      <c r="N71">
        <v>120.65625</v>
      </c>
      <c r="O71">
        <v>126.47812500000001</v>
      </c>
      <c r="P71">
        <v>133.5026</v>
      </c>
      <c r="Q71">
        <v>0</v>
      </c>
      <c r="R71">
        <v>42.393900000000002</v>
      </c>
      <c r="S71">
        <v>26.375</v>
      </c>
      <c r="T71">
        <v>0</v>
      </c>
      <c r="U71">
        <v>204.75</v>
      </c>
      <c r="V71">
        <v>20.696093000000001</v>
      </c>
      <c r="W71">
        <v>35.380512000000003</v>
      </c>
      <c r="X71">
        <v>147.515625</v>
      </c>
      <c r="Y71">
        <v>0</v>
      </c>
      <c r="Z71">
        <v>0</v>
      </c>
      <c r="AA71">
        <v>0</v>
      </c>
      <c r="AB71">
        <v>13.426</v>
      </c>
      <c r="AC71">
        <v>9.9058399999999995</v>
      </c>
      <c r="AD71">
        <v>18.643799999999999</v>
      </c>
      <c r="AE71">
        <v>31.512</v>
      </c>
      <c r="AF71">
        <v>6.5454999999999997</v>
      </c>
      <c r="AG71">
        <v>41.504399999999997</v>
      </c>
      <c r="AH71">
        <v>71.654700000000005</v>
      </c>
      <c r="AI71">
        <v>0</v>
      </c>
      <c r="AJ71">
        <v>0</v>
      </c>
      <c r="AK71">
        <v>52.739400000000003</v>
      </c>
      <c r="AL71">
        <v>11.62</v>
      </c>
      <c r="AM71">
        <v>0</v>
      </c>
      <c r="AN71">
        <v>0</v>
      </c>
      <c r="AO71">
        <v>12.054</v>
      </c>
      <c r="AP71">
        <v>11.529</v>
      </c>
      <c r="AQ71">
        <v>16.055</v>
      </c>
      <c r="AR71">
        <v>3.3119999999999998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67.470617000000004</v>
      </c>
      <c r="BA71">
        <f t="shared" si="4"/>
        <v>2007.5810009999996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0.60792599999999997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2.16</v>
      </c>
      <c r="BQ71">
        <v>0</v>
      </c>
      <c r="BR71">
        <v>0</v>
      </c>
      <c r="BS71">
        <v>1.63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2.6784379999999999</v>
      </c>
      <c r="CA71">
        <v>3.5355379999999998</v>
      </c>
      <c r="CB71">
        <v>0.97</v>
      </c>
      <c r="CC71">
        <v>0.42</v>
      </c>
      <c r="CD71">
        <v>1.85</v>
      </c>
      <c r="CE71">
        <v>1.97</v>
      </c>
      <c r="CF71">
        <v>0.13</v>
      </c>
      <c r="CG71">
        <v>3.77</v>
      </c>
      <c r="CH71">
        <v>0.3876</v>
      </c>
      <c r="CI71">
        <v>7.24</v>
      </c>
      <c r="CJ71">
        <v>1.92</v>
      </c>
      <c r="CK71">
        <v>1.79</v>
      </c>
      <c r="CL71">
        <v>4.8891999999999998</v>
      </c>
      <c r="CM71">
        <v>1.849688</v>
      </c>
      <c r="CN71">
        <v>0</v>
      </c>
      <c r="CO71">
        <v>3</v>
      </c>
      <c r="CP71">
        <v>0</v>
      </c>
      <c r="CQ71">
        <v>2.24878</v>
      </c>
      <c r="CR71">
        <v>3.51</v>
      </c>
      <c r="CS71">
        <v>1.9581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67.470617000000004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441.05587200000002</v>
      </c>
      <c r="M72">
        <v>94.39</v>
      </c>
      <c r="N72">
        <v>120.65625</v>
      </c>
      <c r="O72">
        <v>126.47812500000001</v>
      </c>
      <c r="P72">
        <v>133.5026</v>
      </c>
      <c r="Q72">
        <v>0</v>
      </c>
      <c r="R72">
        <v>42.393900000000002</v>
      </c>
      <c r="S72">
        <v>26.375</v>
      </c>
      <c r="T72">
        <v>0</v>
      </c>
      <c r="U72">
        <v>204.75</v>
      </c>
      <c r="V72">
        <v>20.696093000000001</v>
      </c>
      <c r="W72">
        <v>35.380512000000003</v>
      </c>
      <c r="X72">
        <v>147.515625</v>
      </c>
      <c r="Y72">
        <v>0</v>
      </c>
      <c r="Z72">
        <v>0</v>
      </c>
      <c r="AA72">
        <v>0</v>
      </c>
      <c r="AB72">
        <v>13.426</v>
      </c>
      <c r="AC72">
        <v>9.9058399999999995</v>
      </c>
      <c r="AD72">
        <v>18.643799999999999</v>
      </c>
      <c r="AE72">
        <v>31.512</v>
      </c>
      <c r="AF72">
        <v>6.5454999999999997</v>
      </c>
      <c r="AG72">
        <v>41.504399999999997</v>
      </c>
      <c r="AH72">
        <v>71.654700000000005</v>
      </c>
      <c r="AI72">
        <v>0</v>
      </c>
      <c r="AJ72">
        <v>0</v>
      </c>
      <c r="AK72">
        <v>52.739400000000003</v>
      </c>
      <c r="AL72">
        <v>11.62</v>
      </c>
      <c r="AM72">
        <v>0</v>
      </c>
      <c r="AN72">
        <v>0</v>
      </c>
      <c r="AO72">
        <v>12.054</v>
      </c>
      <c r="AP72">
        <v>11.529</v>
      </c>
      <c r="AQ72">
        <v>32.11</v>
      </c>
      <c r="AR72">
        <v>3.3119999999999998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67.718417000000002</v>
      </c>
      <c r="BA72">
        <f t="shared" si="4"/>
        <v>2021.3450199999995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0.60792599999999997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2.16</v>
      </c>
      <c r="BQ72">
        <v>0</v>
      </c>
      <c r="BR72">
        <v>0</v>
      </c>
      <c r="BS72">
        <v>1.63</v>
      </c>
      <c r="BT72">
        <v>0.52500000000000002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2.6784379999999999</v>
      </c>
      <c r="CA72">
        <v>3.5355379999999998</v>
      </c>
      <c r="CB72">
        <v>0.97</v>
      </c>
      <c r="CC72">
        <v>0.42</v>
      </c>
      <c r="CD72">
        <v>1.85</v>
      </c>
      <c r="CE72">
        <v>1.97</v>
      </c>
      <c r="CF72">
        <v>0.13</v>
      </c>
      <c r="CG72">
        <v>3.77</v>
      </c>
      <c r="CH72">
        <v>0.3876</v>
      </c>
      <c r="CI72">
        <v>7.24</v>
      </c>
      <c r="CJ72">
        <v>1.92</v>
      </c>
      <c r="CK72">
        <v>1.79</v>
      </c>
      <c r="CL72">
        <v>4.8891999999999998</v>
      </c>
      <c r="CM72">
        <v>1.849688</v>
      </c>
      <c r="CN72">
        <v>0</v>
      </c>
      <c r="CO72">
        <v>3</v>
      </c>
      <c r="CP72">
        <v>0</v>
      </c>
      <c r="CQ72">
        <v>2.24878</v>
      </c>
      <c r="CR72">
        <v>3.51</v>
      </c>
      <c r="CS72">
        <v>1.9581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67.718417000000002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441.05587200000002</v>
      </c>
      <c r="M73">
        <v>94.39</v>
      </c>
      <c r="N73">
        <v>120.65625</v>
      </c>
      <c r="O73">
        <v>126.47812500000001</v>
      </c>
      <c r="P73">
        <v>133.5026</v>
      </c>
      <c r="Q73">
        <v>0</v>
      </c>
      <c r="R73">
        <v>42.393900000000002</v>
      </c>
      <c r="S73">
        <v>26.375</v>
      </c>
      <c r="T73">
        <v>0</v>
      </c>
      <c r="U73">
        <v>204.75</v>
      </c>
      <c r="V73">
        <v>20.497229000000001</v>
      </c>
      <c r="W73">
        <v>35.378306000000002</v>
      </c>
      <c r="X73">
        <v>147.515625</v>
      </c>
      <c r="Y73">
        <v>0</v>
      </c>
      <c r="Z73">
        <v>0</v>
      </c>
      <c r="AA73">
        <v>7.0072999999999999</v>
      </c>
      <c r="AB73">
        <v>13.426</v>
      </c>
      <c r="AC73">
        <v>19.811679999999999</v>
      </c>
      <c r="AD73">
        <v>18.643799999999999</v>
      </c>
      <c r="AE73">
        <v>31.512</v>
      </c>
      <c r="AF73">
        <v>6.5454999999999997</v>
      </c>
      <c r="AG73">
        <v>41.504399999999997</v>
      </c>
      <c r="AH73">
        <v>95.539599999999993</v>
      </c>
      <c r="AI73">
        <v>0</v>
      </c>
      <c r="AJ73">
        <v>0</v>
      </c>
      <c r="AK73">
        <v>52.739400000000003</v>
      </c>
      <c r="AL73">
        <v>34.86</v>
      </c>
      <c r="AM73">
        <v>5.40144</v>
      </c>
      <c r="AN73">
        <v>0</v>
      </c>
      <c r="AO73">
        <v>12.054</v>
      </c>
      <c r="AP73">
        <v>11.529</v>
      </c>
      <c r="AQ73">
        <v>48.164999999999999</v>
      </c>
      <c r="AR73">
        <v>4.4160000000000004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67.630939000000012</v>
      </c>
      <c r="BA73">
        <f t="shared" si="4"/>
        <v>2107.6549519999999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0.61124800000000001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2.16</v>
      </c>
      <c r="BQ73">
        <v>0</v>
      </c>
      <c r="BR73">
        <v>0</v>
      </c>
      <c r="BS73">
        <v>1.63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0.26</v>
      </c>
      <c r="BZ73">
        <v>2.6784379999999999</v>
      </c>
      <c r="CA73">
        <v>3.5355379999999998</v>
      </c>
      <c r="CB73">
        <v>0.94</v>
      </c>
      <c r="CC73">
        <v>0.42</v>
      </c>
      <c r="CD73">
        <v>1.85</v>
      </c>
      <c r="CE73">
        <v>1.78</v>
      </c>
      <c r="CF73">
        <v>0.13</v>
      </c>
      <c r="CG73">
        <v>3.77</v>
      </c>
      <c r="CH73">
        <v>0.51680000000000004</v>
      </c>
      <c r="CI73">
        <v>7.24</v>
      </c>
      <c r="CJ73">
        <v>1.92</v>
      </c>
      <c r="CK73">
        <v>1.79</v>
      </c>
      <c r="CL73">
        <v>4.8891999999999998</v>
      </c>
      <c r="CM73">
        <v>1.849688</v>
      </c>
      <c r="CN73">
        <v>0</v>
      </c>
      <c r="CO73">
        <v>3</v>
      </c>
      <c r="CP73">
        <v>0</v>
      </c>
      <c r="CQ73">
        <v>2.24878</v>
      </c>
      <c r="CR73">
        <v>3.51</v>
      </c>
      <c r="CS73">
        <v>1.9581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67.630939000000012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441.05587200000002</v>
      </c>
      <c r="M74">
        <v>94.39</v>
      </c>
      <c r="N74">
        <v>120.65625</v>
      </c>
      <c r="O74">
        <v>126.47812500000001</v>
      </c>
      <c r="P74">
        <v>133.5026</v>
      </c>
      <c r="Q74">
        <v>0</v>
      </c>
      <c r="R74">
        <v>42.393900000000002</v>
      </c>
      <c r="S74">
        <v>26.375</v>
      </c>
      <c r="T74">
        <v>0</v>
      </c>
      <c r="U74">
        <v>204.75</v>
      </c>
      <c r="V74">
        <v>20.497229000000001</v>
      </c>
      <c r="W74">
        <v>35.378306000000002</v>
      </c>
      <c r="X74">
        <v>147.515625</v>
      </c>
      <c r="Y74">
        <v>0</v>
      </c>
      <c r="Z74">
        <v>0</v>
      </c>
      <c r="AA74">
        <v>21.093</v>
      </c>
      <c r="AB74">
        <v>13.426</v>
      </c>
      <c r="AC74">
        <v>19.811679999999999</v>
      </c>
      <c r="AD74">
        <v>18.643799999999999</v>
      </c>
      <c r="AE74">
        <v>31.512</v>
      </c>
      <c r="AF74">
        <v>6.5454999999999997</v>
      </c>
      <c r="AG74">
        <v>41.504399999999997</v>
      </c>
      <c r="AH74">
        <v>119.42449999999999</v>
      </c>
      <c r="AI74">
        <v>0</v>
      </c>
      <c r="AJ74">
        <v>0</v>
      </c>
      <c r="AK74">
        <v>52.739400000000003</v>
      </c>
      <c r="AL74">
        <v>75.53</v>
      </c>
      <c r="AM74">
        <v>10.775600000000001</v>
      </c>
      <c r="AN74">
        <v>0</v>
      </c>
      <c r="AO74">
        <v>12.054</v>
      </c>
      <c r="AP74">
        <v>11.529</v>
      </c>
      <c r="AQ74">
        <v>64.22</v>
      </c>
      <c r="AR74">
        <v>4.4160000000000004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68.066739000000013</v>
      </c>
      <c r="BA74">
        <f t="shared" si="4"/>
        <v>2208.1605119999999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0.61124800000000001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2.16</v>
      </c>
      <c r="BQ74">
        <v>0</v>
      </c>
      <c r="BR74">
        <v>0</v>
      </c>
      <c r="BS74">
        <v>1.63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0.26</v>
      </c>
      <c r="BZ74">
        <v>2.6784379999999999</v>
      </c>
      <c r="CA74">
        <v>3.5355379999999998</v>
      </c>
      <c r="CB74">
        <v>0.94</v>
      </c>
      <c r="CC74">
        <v>0.42</v>
      </c>
      <c r="CD74">
        <v>1.85</v>
      </c>
      <c r="CE74">
        <v>1.78</v>
      </c>
      <c r="CF74">
        <v>0.13</v>
      </c>
      <c r="CG74">
        <v>3.77</v>
      </c>
      <c r="CH74">
        <v>0.64600000000000002</v>
      </c>
      <c r="CI74">
        <v>7.24</v>
      </c>
      <c r="CJ74">
        <v>1.92</v>
      </c>
      <c r="CK74">
        <v>1.79</v>
      </c>
      <c r="CL74">
        <v>4.8891999999999998</v>
      </c>
      <c r="CM74">
        <v>1.849688</v>
      </c>
      <c r="CN74">
        <v>0</v>
      </c>
      <c r="CO74">
        <v>3</v>
      </c>
      <c r="CP74">
        <v>0</v>
      </c>
      <c r="CQ74">
        <v>2.24878</v>
      </c>
      <c r="CR74">
        <v>3.51</v>
      </c>
      <c r="CS74">
        <v>1.9581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68.066739000000013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441.05587200000002</v>
      </c>
      <c r="M75">
        <v>94.39</v>
      </c>
      <c r="N75">
        <v>120.65625</v>
      </c>
      <c r="O75">
        <v>126.47812500000001</v>
      </c>
      <c r="P75">
        <v>133.5026</v>
      </c>
      <c r="Q75">
        <v>0</v>
      </c>
      <c r="R75">
        <v>42.393900000000002</v>
      </c>
      <c r="S75">
        <v>26.375</v>
      </c>
      <c r="T75">
        <v>0</v>
      </c>
      <c r="U75">
        <v>204.75</v>
      </c>
      <c r="V75">
        <v>20.350754999999999</v>
      </c>
      <c r="W75">
        <v>35.378306000000002</v>
      </c>
      <c r="X75">
        <v>147.515625</v>
      </c>
      <c r="Y75">
        <v>0</v>
      </c>
      <c r="Z75">
        <v>0</v>
      </c>
      <c r="AA75">
        <v>35.155000000000001</v>
      </c>
      <c r="AB75">
        <v>26.989000000000001</v>
      </c>
      <c r="AC75">
        <v>19.811679999999999</v>
      </c>
      <c r="AD75">
        <v>18.643799999999999</v>
      </c>
      <c r="AE75">
        <v>31.512</v>
      </c>
      <c r="AF75">
        <v>6.5454999999999997</v>
      </c>
      <c r="AG75">
        <v>41.504399999999997</v>
      </c>
      <c r="AH75">
        <v>119.42449999999999</v>
      </c>
      <c r="AI75">
        <v>3.2574999999999998</v>
      </c>
      <c r="AJ75">
        <v>0</v>
      </c>
      <c r="AK75">
        <v>52.739400000000003</v>
      </c>
      <c r="AL75">
        <v>75.53</v>
      </c>
      <c r="AM75">
        <v>16.106112</v>
      </c>
      <c r="AN75">
        <v>0</v>
      </c>
      <c r="AO75">
        <v>12.054</v>
      </c>
      <c r="AP75">
        <v>11.529</v>
      </c>
      <c r="AQ75">
        <v>64.22</v>
      </c>
      <c r="AR75">
        <v>3.3119999999999998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68.452160000000006</v>
      </c>
      <c r="BA75">
        <f t="shared" si="4"/>
        <v>2243.5084709999992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0.61456999999999995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0.33</v>
      </c>
      <c r="BS75">
        <v>1.63</v>
      </c>
      <c r="BT75">
        <v>1.1088</v>
      </c>
      <c r="BU75">
        <v>2.8932340000000001</v>
      </c>
      <c r="BV75">
        <v>1.348125</v>
      </c>
      <c r="BW75">
        <v>0</v>
      </c>
      <c r="BX75">
        <v>3.9914000000000001</v>
      </c>
      <c r="BY75">
        <v>0.26</v>
      </c>
      <c r="BZ75">
        <v>2.6784379999999999</v>
      </c>
      <c r="CA75">
        <v>3.5355379999999998</v>
      </c>
      <c r="CB75">
        <v>0.94</v>
      </c>
      <c r="CC75">
        <v>0.42</v>
      </c>
      <c r="CD75">
        <v>1.85</v>
      </c>
      <c r="CE75">
        <v>1.84</v>
      </c>
      <c r="CF75">
        <v>0.13</v>
      </c>
      <c r="CG75">
        <v>3.77</v>
      </c>
      <c r="CH75">
        <v>0.64600000000000002</v>
      </c>
      <c r="CI75">
        <v>7.24</v>
      </c>
      <c r="CJ75">
        <v>1.92</v>
      </c>
      <c r="CK75">
        <v>1.79</v>
      </c>
      <c r="CL75">
        <v>4.8891999999999998</v>
      </c>
      <c r="CM75">
        <v>1.849688</v>
      </c>
      <c r="CN75">
        <v>0</v>
      </c>
      <c r="CO75">
        <v>3</v>
      </c>
      <c r="CP75">
        <v>0</v>
      </c>
      <c r="CQ75">
        <v>2.24878</v>
      </c>
      <c r="CR75">
        <v>3.51</v>
      </c>
      <c r="CS75">
        <v>1.9581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68.452160000000006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441.05587200000002</v>
      </c>
      <c r="M76">
        <v>94.39</v>
      </c>
      <c r="N76">
        <v>120.65625</v>
      </c>
      <c r="O76">
        <v>126.47812500000001</v>
      </c>
      <c r="P76">
        <v>133.5026</v>
      </c>
      <c r="Q76">
        <v>0</v>
      </c>
      <c r="R76">
        <v>42.393900000000002</v>
      </c>
      <c r="S76">
        <v>26.375</v>
      </c>
      <c r="T76">
        <v>0</v>
      </c>
      <c r="U76">
        <v>204.75</v>
      </c>
      <c r="V76">
        <v>20.350754999999999</v>
      </c>
      <c r="W76">
        <v>35.378306000000002</v>
      </c>
      <c r="X76">
        <v>147.515625</v>
      </c>
      <c r="Y76">
        <v>0</v>
      </c>
      <c r="Z76">
        <v>6.5537999999999998</v>
      </c>
      <c r="AA76">
        <v>42.14808</v>
      </c>
      <c r="AB76">
        <v>40.6068</v>
      </c>
      <c r="AC76">
        <v>19.811679999999999</v>
      </c>
      <c r="AD76">
        <v>18.643799999999999</v>
      </c>
      <c r="AE76">
        <v>31.512</v>
      </c>
      <c r="AF76">
        <v>6.5454999999999997</v>
      </c>
      <c r="AG76">
        <v>41.504399999999997</v>
      </c>
      <c r="AH76">
        <v>143.30940000000001</v>
      </c>
      <c r="AI76">
        <v>7.8179999999999996</v>
      </c>
      <c r="AJ76">
        <v>0</v>
      </c>
      <c r="AK76">
        <v>52.739400000000003</v>
      </c>
      <c r="AL76">
        <v>75.53</v>
      </c>
      <c r="AM76">
        <v>16.106112</v>
      </c>
      <c r="AN76">
        <v>0</v>
      </c>
      <c r="AO76">
        <v>12.054</v>
      </c>
      <c r="AP76">
        <v>11.529</v>
      </c>
      <c r="AQ76">
        <v>64.22</v>
      </c>
      <c r="AR76">
        <v>4.4160000000000004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68.581360000000004</v>
      </c>
      <c r="BA76">
        <f t="shared" si="4"/>
        <v>2300.3517509999997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0.61456999999999995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0.33</v>
      </c>
      <c r="BS76">
        <v>1.63</v>
      </c>
      <c r="BT76">
        <v>1.1088</v>
      </c>
      <c r="BU76">
        <v>2.8932340000000001</v>
      </c>
      <c r="BV76">
        <v>1.348125</v>
      </c>
      <c r="BW76">
        <v>0</v>
      </c>
      <c r="BX76">
        <v>3.9914000000000001</v>
      </c>
      <c r="BY76">
        <v>0.26</v>
      </c>
      <c r="BZ76">
        <v>2.6784379999999999</v>
      </c>
      <c r="CA76">
        <v>3.5355379999999998</v>
      </c>
      <c r="CB76">
        <v>0.94</v>
      </c>
      <c r="CC76">
        <v>0.42</v>
      </c>
      <c r="CD76">
        <v>1.85</v>
      </c>
      <c r="CE76">
        <v>1.84</v>
      </c>
      <c r="CF76">
        <v>0.13</v>
      </c>
      <c r="CG76">
        <v>3.77</v>
      </c>
      <c r="CH76">
        <v>0.7752</v>
      </c>
      <c r="CI76">
        <v>7.24</v>
      </c>
      <c r="CJ76">
        <v>1.92</v>
      </c>
      <c r="CK76">
        <v>1.79</v>
      </c>
      <c r="CL76">
        <v>4.8891999999999998</v>
      </c>
      <c r="CM76">
        <v>1.849688</v>
      </c>
      <c r="CN76">
        <v>0</v>
      </c>
      <c r="CO76">
        <v>3</v>
      </c>
      <c r="CP76">
        <v>0</v>
      </c>
      <c r="CQ76">
        <v>2.24878</v>
      </c>
      <c r="CR76">
        <v>3.51</v>
      </c>
      <c r="CS76">
        <v>1.9581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68.581360000000004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441.05587200000002</v>
      </c>
      <c r="M77">
        <v>94.39</v>
      </c>
      <c r="N77">
        <v>120.65625</v>
      </c>
      <c r="O77">
        <v>126.47812500000001</v>
      </c>
      <c r="P77">
        <v>133.5026</v>
      </c>
      <c r="Q77">
        <v>0</v>
      </c>
      <c r="R77">
        <v>42.393900000000002</v>
      </c>
      <c r="S77">
        <v>26.375</v>
      </c>
      <c r="T77">
        <v>0</v>
      </c>
      <c r="U77">
        <v>204.75</v>
      </c>
      <c r="V77">
        <v>20.350754999999999</v>
      </c>
      <c r="W77">
        <v>35.378306000000002</v>
      </c>
      <c r="X77">
        <v>147.515625</v>
      </c>
      <c r="Y77">
        <v>0</v>
      </c>
      <c r="Z77">
        <v>6.5537999999999998</v>
      </c>
      <c r="AA77">
        <v>42.14808</v>
      </c>
      <c r="AB77">
        <v>40.6068</v>
      </c>
      <c r="AC77">
        <v>27.110720000000001</v>
      </c>
      <c r="AD77">
        <v>18.643799999999999</v>
      </c>
      <c r="AE77">
        <v>49.237499999999997</v>
      </c>
      <c r="AF77">
        <v>13.090999999999999</v>
      </c>
      <c r="AG77">
        <v>41.504399999999997</v>
      </c>
      <c r="AH77">
        <v>143.30940000000001</v>
      </c>
      <c r="AI77">
        <v>33.878</v>
      </c>
      <c r="AJ77">
        <v>0</v>
      </c>
      <c r="AK77">
        <v>52.739400000000003</v>
      </c>
      <c r="AL77">
        <v>75.53</v>
      </c>
      <c r="AM77">
        <v>16.106112</v>
      </c>
      <c r="AN77">
        <v>0</v>
      </c>
      <c r="AO77">
        <v>12.054</v>
      </c>
      <c r="AP77">
        <v>11.529</v>
      </c>
      <c r="AQ77">
        <v>64.22</v>
      </c>
      <c r="AR77">
        <v>52.991999999999997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68.812582000000006</v>
      </c>
      <c r="BA77">
        <f t="shared" si="4"/>
        <v>2406.7890129999996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0.617892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0.66</v>
      </c>
      <c r="BS77">
        <v>1.63</v>
      </c>
      <c r="BT77">
        <v>1.1088</v>
      </c>
      <c r="BU77">
        <v>2.8932340000000001</v>
      </c>
      <c r="BV77">
        <v>1.348125</v>
      </c>
      <c r="BW77">
        <v>0</v>
      </c>
      <c r="BX77">
        <v>3.9914000000000001</v>
      </c>
      <c r="BY77">
        <v>0.26</v>
      </c>
      <c r="BZ77">
        <v>2.6784379999999999</v>
      </c>
      <c r="CA77">
        <v>3.5355379999999998</v>
      </c>
      <c r="CB77">
        <v>0.87</v>
      </c>
      <c r="CC77">
        <v>0.42</v>
      </c>
      <c r="CD77">
        <v>1.85</v>
      </c>
      <c r="CE77">
        <v>1.84</v>
      </c>
      <c r="CF77">
        <v>0.13</v>
      </c>
      <c r="CG77">
        <v>3.77</v>
      </c>
      <c r="CH77">
        <v>0.7752</v>
      </c>
      <c r="CI77">
        <v>7.24</v>
      </c>
      <c r="CJ77">
        <v>1.92</v>
      </c>
      <c r="CK77">
        <v>1.79</v>
      </c>
      <c r="CL77">
        <v>4.8891999999999998</v>
      </c>
      <c r="CM77">
        <v>1.849688</v>
      </c>
      <c r="CN77">
        <v>0</v>
      </c>
      <c r="CO77">
        <v>3</v>
      </c>
      <c r="CP77">
        <v>0</v>
      </c>
      <c r="CQ77">
        <v>2.24878</v>
      </c>
      <c r="CR77">
        <v>3.51</v>
      </c>
      <c r="CS77">
        <v>1.9259999999999999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68.812582000000006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452.09875</v>
      </c>
      <c r="M78">
        <v>94.39</v>
      </c>
      <c r="N78">
        <v>120.65625</v>
      </c>
      <c r="O78">
        <v>126.47812500000001</v>
      </c>
      <c r="P78">
        <v>133.5026</v>
      </c>
      <c r="Q78">
        <v>0</v>
      </c>
      <c r="R78">
        <v>42.393900000000002</v>
      </c>
      <c r="S78">
        <v>26.375</v>
      </c>
      <c r="T78">
        <v>0</v>
      </c>
      <c r="U78">
        <v>204.75</v>
      </c>
      <c r="V78">
        <v>20.350754999999999</v>
      </c>
      <c r="W78">
        <v>35.378306000000002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41.504399999999997</v>
      </c>
      <c r="AH78">
        <v>143.30940000000001</v>
      </c>
      <c r="AI78">
        <v>33.878</v>
      </c>
      <c r="AJ78">
        <v>0</v>
      </c>
      <c r="AK78">
        <v>52.739400000000003</v>
      </c>
      <c r="AL78">
        <v>34.86</v>
      </c>
      <c r="AM78">
        <v>16.106112</v>
      </c>
      <c r="AN78">
        <v>0</v>
      </c>
      <c r="AO78">
        <v>12.054</v>
      </c>
      <c r="AP78">
        <v>11.529</v>
      </c>
      <c r="AQ78">
        <v>64.22</v>
      </c>
      <c r="AR78">
        <v>52.991999999999997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69.130701999999999</v>
      </c>
      <c r="BA78">
        <f t="shared" si="4"/>
        <v>2430.3986909999999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0.617892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0.97811999999999999</v>
      </c>
      <c r="BS78">
        <v>1.63</v>
      </c>
      <c r="BT78">
        <v>1.1088</v>
      </c>
      <c r="BU78">
        <v>2.8932340000000001</v>
      </c>
      <c r="BV78">
        <v>1.348125</v>
      </c>
      <c r="BW78">
        <v>0</v>
      </c>
      <c r="BX78">
        <v>3.9914000000000001</v>
      </c>
      <c r="BY78">
        <v>0.26</v>
      </c>
      <c r="BZ78">
        <v>2.6784379999999999</v>
      </c>
      <c r="CA78">
        <v>3.5355379999999998</v>
      </c>
      <c r="CB78">
        <v>0.87</v>
      </c>
      <c r="CC78">
        <v>0.42</v>
      </c>
      <c r="CD78">
        <v>1.85</v>
      </c>
      <c r="CE78">
        <v>1.84</v>
      </c>
      <c r="CF78">
        <v>0.13</v>
      </c>
      <c r="CG78">
        <v>3.77</v>
      </c>
      <c r="CH78">
        <v>0.7752</v>
      </c>
      <c r="CI78">
        <v>7.24</v>
      </c>
      <c r="CJ78">
        <v>1.92</v>
      </c>
      <c r="CK78">
        <v>1.79</v>
      </c>
      <c r="CL78">
        <v>4.8891999999999998</v>
      </c>
      <c r="CM78">
        <v>1.849688</v>
      </c>
      <c r="CN78">
        <v>0</v>
      </c>
      <c r="CO78">
        <v>3</v>
      </c>
      <c r="CP78">
        <v>0</v>
      </c>
      <c r="CQ78">
        <v>2.24878</v>
      </c>
      <c r="CR78">
        <v>3.51</v>
      </c>
      <c r="CS78">
        <v>1.9259999999999999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69.130701999999999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452.09875</v>
      </c>
      <c r="M79">
        <v>94.39</v>
      </c>
      <c r="N79">
        <v>120.65625</v>
      </c>
      <c r="O79">
        <v>126.47812500000001</v>
      </c>
      <c r="P79">
        <v>133.5026</v>
      </c>
      <c r="Q79">
        <v>0</v>
      </c>
      <c r="R79">
        <v>42.393900000000002</v>
      </c>
      <c r="S79">
        <v>26.375</v>
      </c>
      <c r="T79">
        <v>0</v>
      </c>
      <c r="U79">
        <v>204.75</v>
      </c>
      <c r="V79">
        <v>20.350754999999999</v>
      </c>
      <c r="W79">
        <v>35.378306000000002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41.504399999999997</v>
      </c>
      <c r="AH79">
        <v>143.30940000000001</v>
      </c>
      <c r="AI79">
        <v>33.878</v>
      </c>
      <c r="AJ79">
        <v>0</v>
      </c>
      <c r="AK79">
        <v>52.739400000000003</v>
      </c>
      <c r="AL79">
        <v>23.24</v>
      </c>
      <c r="AM79">
        <v>16.106112</v>
      </c>
      <c r="AN79">
        <v>0</v>
      </c>
      <c r="AO79">
        <v>12.054</v>
      </c>
      <c r="AP79">
        <v>11.529</v>
      </c>
      <c r="AQ79">
        <v>64.22</v>
      </c>
      <c r="AR79">
        <v>3.3119999999999998</v>
      </c>
      <c r="AS79">
        <v>13.452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69.336574000000013</v>
      </c>
      <c r="BA79">
        <f t="shared" si="4"/>
        <v>2371.9949629999996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0.62121400000000004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0.97811999999999999</v>
      </c>
      <c r="BS79">
        <v>1.63</v>
      </c>
      <c r="BT79">
        <v>1.1088</v>
      </c>
      <c r="BU79">
        <v>2.8932340000000001</v>
      </c>
      <c r="BV79">
        <v>1.348125</v>
      </c>
      <c r="BW79">
        <v>0</v>
      </c>
      <c r="BX79">
        <v>4.1339499999999996</v>
      </c>
      <c r="BY79">
        <v>0.26</v>
      </c>
      <c r="BZ79">
        <v>2.6784379999999999</v>
      </c>
      <c r="CA79">
        <v>3.5355379999999998</v>
      </c>
      <c r="CB79">
        <v>0.87</v>
      </c>
      <c r="CC79">
        <v>0.42</v>
      </c>
      <c r="CD79">
        <v>1.85</v>
      </c>
      <c r="CE79">
        <v>1.89</v>
      </c>
      <c r="CF79">
        <v>0.14000000000000001</v>
      </c>
      <c r="CG79">
        <v>3.77</v>
      </c>
      <c r="CH79">
        <v>0.7752</v>
      </c>
      <c r="CI79">
        <v>7.24</v>
      </c>
      <c r="CJ79">
        <v>1.92</v>
      </c>
      <c r="CK79">
        <v>1.79</v>
      </c>
      <c r="CL79">
        <v>4.8891999999999998</v>
      </c>
      <c r="CM79">
        <v>1.849688</v>
      </c>
      <c r="CN79">
        <v>0</v>
      </c>
      <c r="CO79">
        <v>3</v>
      </c>
      <c r="CP79">
        <v>0</v>
      </c>
      <c r="CQ79">
        <v>2.24878</v>
      </c>
      <c r="CR79">
        <v>3.51</v>
      </c>
      <c r="CS79">
        <v>1.9259999999999999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69.336574000000013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452.09875</v>
      </c>
      <c r="M80">
        <v>94.39</v>
      </c>
      <c r="N80">
        <v>120.65625</v>
      </c>
      <c r="O80">
        <v>126.47812500000001</v>
      </c>
      <c r="P80">
        <v>133.5026</v>
      </c>
      <c r="Q80">
        <v>0</v>
      </c>
      <c r="R80">
        <v>42.393900000000002</v>
      </c>
      <c r="S80">
        <v>26.375</v>
      </c>
      <c r="T80">
        <v>0</v>
      </c>
      <c r="U80">
        <v>204.75</v>
      </c>
      <c r="V80">
        <v>20.350754999999999</v>
      </c>
      <c r="W80">
        <v>35.378306000000002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41.504399999999997</v>
      </c>
      <c r="AH80">
        <v>143.30940000000001</v>
      </c>
      <c r="AI80">
        <v>33.878</v>
      </c>
      <c r="AJ80">
        <v>0</v>
      </c>
      <c r="AK80">
        <v>52.739400000000003</v>
      </c>
      <c r="AL80">
        <v>23.24</v>
      </c>
      <c r="AM80">
        <v>16.106112</v>
      </c>
      <c r="AN80">
        <v>0</v>
      </c>
      <c r="AO80">
        <v>12.054</v>
      </c>
      <c r="AP80">
        <v>11.529</v>
      </c>
      <c r="AQ80">
        <v>64.22</v>
      </c>
      <c r="AR80">
        <v>3.3119999999999998</v>
      </c>
      <c r="AS80">
        <v>13.452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69.336574000000013</v>
      </c>
      <c r="BA80">
        <f t="shared" si="4"/>
        <v>2371.9949629999996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0.62121400000000004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0.97811999999999999</v>
      </c>
      <c r="BS80">
        <v>1.63</v>
      </c>
      <c r="BT80">
        <v>1.1088</v>
      </c>
      <c r="BU80">
        <v>2.8932340000000001</v>
      </c>
      <c r="BV80">
        <v>1.348125</v>
      </c>
      <c r="BW80">
        <v>0</v>
      </c>
      <c r="BX80">
        <v>4.1339499999999996</v>
      </c>
      <c r="BY80">
        <v>0.26</v>
      </c>
      <c r="BZ80">
        <v>2.6784379999999999</v>
      </c>
      <c r="CA80">
        <v>3.5355379999999998</v>
      </c>
      <c r="CB80">
        <v>0.87</v>
      </c>
      <c r="CC80">
        <v>0.42</v>
      </c>
      <c r="CD80">
        <v>1.85</v>
      </c>
      <c r="CE80">
        <v>1.89</v>
      </c>
      <c r="CF80">
        <v>0.14000000000000001</v>
      </c>
      <c r="CG80">
        <v>3.77</v>
      </c>
      <c r="CH80">
        <v>0.7752</v>
      </c>
      <c r="CI80">
        <v>7.24</v>
      </c>
      <c r="CJ80">
        <v>1.92</v>
      </c>
      <c r="CK80">
        <v>1.79</v>
      </c>
      <c r="CL80">
        <v>4.8891999999999998</v>
      </c>
      <c r="CM80">
        <v>1.849688</v>
      </c>
      <c r="CN80">
        <v>0</v>
      </c>
      <c r="CO80">
        <v>3</v>
      </c>
      <c r="CP80">
        <v>0</v>
      </c>
      <c r="CQ80">
        <v>2.24878</v>
      </c>
      <c r="CR80">
        <v>3.51</v>
      </c>
      <c r="CS80">
        <v>1.9259999999999999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69.336574000000013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452.09875</v>
      </c>
      <c r="M81">
        <v>94.39</v>
      </c>
      <c r="N81">
        <v>120.65625</v>
      </c>
      <c r="O81">
        <v>126.47812500000001</v>
      </c>
      <c r="P81">
        <v>133.5026</v>
      </c>
      <c r="Q81">
        <v>0</v>
      </c>
      <c r="R81">
        <v>42.393900000000002</v>
      </c>
      <c r="S81">
        <v>26.375</v>
      </c>
      <c r="T81">
        <v>0</v>
      </c>
      <c r="U81">
        <v>204.75</v>
      </c>
      <c r="V81">
        <v>20.747557</v>
      </c>
      <c r="W81">
        <v>43.103082999999998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41.504399999999997</v>
      </c>
      <c r="AH81">
        <v>143.30940000000001</v>
      </c>
      <c r="AI81">
        <v>33.878</v>
      </c>
      <c r="AJ81">
        <v>0</v>
      </c>
      <c r="AK81">
        <v>52.739400000000003</v>
      </c>
      <c r="AL81">
        <v>23.24</v>
      </c>
      <c r="AM81">
        <v>16.106112</v>
      </c>
      <c r="AN81">
        <v>0</v>
      </c>
      <c r="AO81">
        <v>12.054</v>
      </c>
      <c r="AP81">
        <v>11.529</v>
      </c>
      <c r="AQ81">
        <v>64.22</v>
      </c>
      <c r="AR81">
        <v>3.3119999999999998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69.33989600000001</v>
      </c>
      <c r="BA81">
        <f t="shared" si="4"/>
        <v>2377.4294639999989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0.62453599999999998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2.16</v>
      </c>
      <c r="BQ81">
        <v>0</v>
      </c>
      <c r="BR81">
        <v>0.97811999999999999</v>
      </c>
      <c r="BS81">
        <v>1.63</v>
      </c>
      <c r="BT81">
        <v>1.1088</v>
      </c>
      <c r="BU81">
        <v>2.8932340000000001</v>
      </c>
      <c r="BV81">
        <v>1.348125</v>
      </c>
      <c r="BW81">
        <v>0</v>
      </c>
      <c r="BX81">
        <v>4.1339499999999996</v>
      </c>
      <c r="BY81">
        <v>0.26</v>
      </c>
      <c r="BZ81">
        <v>2.6784379999999999</v>
      </c>
      <c r="CA81">
        <v>3.5355379999999998</v>
      </c>
      <c r="CB81">
        <v>0.87</v>
      </c>
      <c r="CC81">
        <v>0.42</v>
      </c>
      <c r="CD81">
        <v>1.85</v>
      </c>
      <c r="CE81">
        <v>1.89</v>
      </c>
      <c r="CF81">
        <v>0.14000000000000001</v>
      </c>
      <c r="CG81">
        <v>3.77</v>
      </c>
      <c r="CH81">
        <v>0.7752</v>
      </c>
      <c r="CI81">
        <v>7.24</v>
      </c>
      <c r="CJ81">
        <v>1.92</v>
      </c>
      <c r="CK81">
        <v>1.79</v>
      </c>
      <c r="CL81">
        <v>4.8891999999999998</v>
      </c>
      <c r="CM81">
        <v>1.849688</v>
      </c>
      <c r="CN81">
        <v>0</v>
      </c>
      <c r="CO81">
        <v>3</v>
      </c>
      <c r="CP81">
        <v>0</v>
      </c>
      <c r="CQ81">
        <v>2.24878</v>
      </c>
      <c r="CR81">
        <v>3.51</v>
      </c>
      <c r="CS81">
        <v>1.9259999999999999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69.33989600000001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452.09875</v>
      </c>
      <c r="M82">
        <v>94.39</v>
      </c>
      <c r="N82">
        <v>120.65625</v>
      </c>
      <c r="O82">
        <v>126.47812500000001</v>
      </c>
      <c r="P82">
        <v>133.5026</v>
      </c>
      <c r="Q82">
        <v>0</v>
      </c>
      <c r="R82">
        <v>42.393900000000002</v>
      </c>
      <c r="S82">
        <v>26.375</v>
      </c>
      <c r="T82">
        <v>0</v>
      </c>
      <c r="U82">
        <v>204.75</v>
      </c>
      <c r="V82">
        <v>20.747557</v>
      </c>
      <c r="W82">
        <v>43.103082999999998</v>
      </c>
      <c r="X82">
        <v>147.515625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41.504399999999997</v>
      </c>
      <c r="AH82">
        <v>143.30940000000001</v>
      </c>
      <c r="AI82">
        <v>33.878</v>
      </c>
      <c r="AJ82">
        <v>0</v>
      </c>
      <c r="AK82">
        <v>52.739400000000003</v>
      </c>
      <c r="AL82">
        <v>23.24</v>
      </c>
      <c r="AM82">
        <v>16.106112</v>
      </c>
      <c r="AN82">
        <v>0</v>
      </c>
      <c r="AO82">
        <v>12.054</v>
      </c>
      <c r="AP82">
        <v>11.529</v>
      </c>
      <c r="AQ82">
        <v>64.22</v>
      </c>
      <c r="AR82">
        <v>3.3119999999999998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69.33989600000001</v>
      </c>
      <c r="BA82">
        <f t="shared" si="4"/>
        <v>2377.4294639999989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0.62453599999999998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2.16</v>
      </c>
      <c r="BQ82">
        <v>0</v>
      </c>
      <c r="BR82">
        <v>0.97811999999999999</v>
      </c>
      <c r="BS82">
        <v>1.63</v>
      </c>
      <c r="BT82">
        <v>1.1088</v>
      </c>
      <c r="BU82">
        <v>2.8932340000000001</v>
      </c>
      <c r="BV82">
        <v>1.348125</v>
      </c>
      <c r="BW82">
        <v>0</v>
      </c>
      <c r="BX82">
        <v>4.1339499999999996</v>
      </c>
      <c r="BY82">
        <v>0.26</v>
      </c>
      <c r="BZ82">
        <v>2.6784379999999999</v>
      </c>
      <c r="CA82">
        <v>3.5355379999999998</v>
      </c>
      <c r="CB82">
        <v>0.87</v>
      </c>
      <c r="CC82">
        <v>0.42</v>
      </c>
      <c r="CD82">
        <v>1.85</v>
      </c>
      <c r="CE82">
        <v>1.89</v>
      </c>
      <c r="CF82">
        <v>0.14000000000000001</v>
      </c>
      <c r="CG82">
        <v>3.77</v>
      </c>
      <c r="CH82">
        <v>0.7752</v>
      </c>
      <c r="CI82">
        <v>7.24</v>
      </c>
      <c r="CJ82">
        <v>1.92</v>
      </c>
      <c r="CK82">
        <v>1.79</v>
      </c>
      <c r="CL82">
        <v>4.8891999999999998</v>
      </c>
      <c r="CM82">
        <v>1.849688</v>
      </c>
      <c r="CN82">
        <v>0</v>
      </c>
      <c r="CO82">
        <v>3</v>
      </c>
      <c r="CP82">
        <v>0</v>
      </c>
      <c r="CQ82">
        <v>2.24878</v>
      </c>
      <c r="CR82">
        <v>3.51</v>
      </c>
      <c r="CS82">
        <v>1.9259999999999999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69.33989600000001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452.09875</v>
      </c>
      <c r="M83">
        <v>94.39</v>
      </c>
      <c r="N83">
        <v>120.65625</v>
      </c>
      <c r="O83">
        <v>126.47812500000001</v>
      </c>
      <c r="P83">
        <v>133.5026</v>
      </c>
      <c r="Q83">
        <v>0</v>
      </c>
      <c r="R83">
        <v>42.393900000000002</v>
      </c>
      <c r="S83">
        <v>26.375</v>
      </c>
      <c r="T83">
        <v>0</v>
      </c>
      <c r="U83">
        <v>204.75</v>
      </c>
      <c r="V83">
        <v>20.747557</v>
      </c>
      <c r="W83">
        <v>43.103082999999998</v>
      </c>
      <c r="X83">
        <v>147.515625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41.504399999999997</v>
      </c>
      <c r="AH83">
        <v>143.30940000000001</v>
      </c>
      <c r="AI83">
        <v>15.635999999999999</v>
      </c>
      <c r="AJ83">
        <v>0</v>
      </c>
      <c r="AK83">
        <v>52.739400000000003</v>
      </c>
      <c r="AL83">
        <v>23.24</v>
      </c>
      <c r="AM83">
        <v>16.106112</v>
      </c>
      <c r="AN83">
        <v>0</v>
      </c>
      <c r="AO83">
        <v>12.054</v>
      </c>
      <c r="AP83">
        <v>11.529</v>
      </c>
      <c r="AQ83">
        <v>64.22</v>
      </c>
      <c r="AR83">
        <v>4.4160000000000004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69.241818000000009</v>
      </c>
      <c r="BA83">
        <f t="shared" si="4"/>
        <v>2360.193385999999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0.62785800000000003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2.16</v>
      </c>
      <c r="BQ83">
        <v>0</v>
      </c>
      <c r="BR83">
        <v>0.97811999999999999</v>
      </c>
      <c r="BS83">
        <v>1.63</v>
      </c>
      <c r="BT83">
        <v>1.1088</v>
      </c>
      <c r="BU83">
        <v>2.8932340000000001</v>
      </c>
      <c r="BV83">
        <v>1.348125</v>
      </c>
      <c r="BW83">
        <v>0</v>
      </c>
      <c r="BX83">
        <v>4.1339499999999996</v>
      </c>
      <c r="BY83">
        <v>0.26</v>
      </c>
      <c r="BZ83">
        <v>2.6784379999999999</v>
      </c>
      <c r="CA83">
        <v>3.5355379999999998</v>
      </c>
      <c r="CB83">
        <v>0.87</v>
      </c>
      <c r="CC83">
        <v>0.42</v>
      </c>
      <c r="CD83">
        <v>1.85</v>
      </c>
      <c r="CE83">
        <v>1.81</v>
      </c>
      <c r="CF83">
        <v>0.14000000000000001</v>
      </c>
      <c r="CG83">
        <v>3.77</v>
      </c>
      <c r="CH83">
        <v>0.7752</v>
      </c>
      <c r="CI83">
        <v>7.24</v>
      </c>
      <c r="CJ83">
        <v>1.92</v>
      </c>
      <c r="CK83">
        <v>1.79</v>
      </c>
      <c r="CL83">
        <v>4.8891999999999998</v>
      </c>
      <c r="CM83">
        <v>1.849688</v>
      </c>
      <c r="CN83">
        <v>0</v>
      </c>
      <c r="CO83">
        <v>3</v>
      </c>
      <c r="CP83">
        <v>0</v>
      </c>
      <c r="CQ83">
        <v>2.24878</v>
      </c>
      <c r="CR83">
        <v>3.51</v>
      </c>
      <c r="CS83">
        <v>1.9046000000000001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69.241818000000009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452.09875</v>
      </c>
      <c r="M84">
        <v>94.39</v>
      </c>
      <c r="N84">
        <v>120.65625</v>
      </c>
      <c r="O84">
        <v>126.47812500000001</v>
      </c>
      <c r="P84">
        <v>133.5026</v>
      </c>
      <c r="Q84">
        <v>0</v>
      </c>
      <c r="R84">
        <v>42.393900000000002</v>
      </c>
      <c r="S84">
        <v>26.375</v>
      </c>
      <c r="T84">
        <v>0</v>
      </c>
      <c r="U84">
        <v>204.75</v>
      </c>
      <c r="V84">
        <v>20.747557</v>
      </c>
      <c r="W84">
        <v>43.103082999999998</v>
      </c>
      <c r="X84">
        <v>147.515625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41.504399999999997</v>
      </c>
      <c r="AH84">
        <v>143.30940000000001</v>
      </c>
      <c r="AI84">
        <v>15.635999999999999</v>
      </c>
      <c r="AJ84">
        <v>0</v>
      </c>
      <c r="AK84">
        <v>52.739400000000003</v>
      </c>
      <c r="AL84">
        <v>23.24</v>
      </c>
      <c r="AM84">
        <v>16.106112</v>
      </c>
      <c r="AN84">
        <v>0</v>
      </c>
      <c r="AO84">
        <v>12.054</v>
      </c>
      <c r="AP84">
        <v>11.529</v>
      </c>
      <c r="AQ84">
        <v>64.22</v>
      </c>
      <c r="AR84">
        <v>4.4160000000000004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69.241818000000009</v>
      </c>
      <c r="BA84">
        <f t="shared" si="4"/>
        <v>2360.193385999999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0.62785800000000003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2.16</v>
      </c>
      <c r="BQ84">
        <v>0</v>
      </c>
      <c r="BR84">
        <v>0.97811999999999999</v>
      </c>
      <c r="BS84">
        <v>1.63</v>
      </c>
      <c r="BT84">
        <v>1.1088</v>
      </c>
      <c r="BU84">
        <v>2.8932340000000001</v>
      </c>
      <c r="BV84">
        <v>1.348125</v>
      </c>
      <c r="BW84">
        <v>0</v>
      </c>
      <c r="BX84">
        <v>4.1339499999999996</v>
      </c>
      <c r="BY84">
        <v>0.26</v>
      </c>
      <c r="BZ84">
        <v>2.6784379999999999</v>
      </c>
      <c r="CA84">
        <v>3.5355379999999998</v>
      </c>
      <c r="CB84">
        <v>0.87</v>
      </c>
      <c r="CC84">
        <v>0.42</v>
      </c>
      <c r="CD84">
        <v>1.85</v>
      </c>
      <c r="CE84">
        <v>1.81</v>
      </c>
      <c r="CF84">
        <v>0.14000000000000001</v>
      </c>
      <c r="CG84">
        <v>3.77</v>
      </c>
      <c r="CH84">
        <v>0.7752</v>
      </c>
      <c r="CI84">
        <v>7.24</v>
      </c>
      <c r="CJ84">
        <v>1.92</v>
      </c>
      <c r="CK84">
        <v>1.79</v>
      </c>
      <c r="CL84">
        <v>4.8891999999999998</v>
      </c>
      <c r="CM84">
        <v>1.849688</v>
      </c>
      <c r="CN84">
        <v>0</v>
      </c>
      <c r="CO84">
        <v>3</v>
      </c>
      <c r="CP84">
        <v>0</v>
      </c>
      <c r="CQ84">
        <v>2.24878</v>
      </c>
      <c r="CR84">
        <v>3.51</v>
      </c>
      <c r="CS84">
        <v>1.9046000000000001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69.241818000000009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452.09875</v>
      </c>
      <c r="M85">
        <v>94.39</v>
      </c>
      <c r="N85">
        <v>120.65625</v>
      </c>
      <c r="O85">
        <v>126.47812500000001</v>
      </c>
      <c r="P85">
        <v>133.5026</v>
      </c>
      <c r="Q85">
        <v>0</v>
      </c>
      <c r="R85">
        <v>34.565531999999997</v>
      </c>
      <c r="S85">
        <v>21.616415</v>
      </c>
      <c r="T85">
        <v>0</v>
      </c>
      <c r="U85">
        <v>204.75</v>
      </c>
      <c r="V85">
        <v>20.747557</v>
      </c>
      <c r="W85">
        <v>43.231163000000002</v>
      </c>
      <c r="X85">
        <v>147.515625</v>
      </c>
      <c r="Y85">
        <v>0</v>
      </c>
      <c r="Z85">
        <v>19.6614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41.504399999999997</v>
      </c>
      <c r="AH85">
        <v>143.30940000000001</v>
      </c>
      <c r="AI85">
        <v>3.2574999999999998</v>
      </c>
      <c r="AJ85">
        <v>0</v>
      </c>
      <c r="AK85">
        <v>52.739400000000003</v>
      </c>
      <c r="AL85">
        <v>23.24</v>
      </c>
      <c r="AM85">
        <v>16.106112</v>
      </c>
      <c r="AN85">
        <v>0</v>
      </c>
      <c r="AO85">
        <v>12.054</v>
      </c>
      <c r="AP85">
        <v>11.529</v>
      </c>
      <c r="AQ85">
        <v>64.22</v>
      </c>
      <c r="AR85">
        <v>8.8320000000000007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69.125140000000016</v>
      </c>
      <c r="BA85">
        <f t="shared" si="4"/>
        <v>2339.655334999999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0.63117999999999996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2.16</v>
      </c>
      <c r="BQ85">
        <v>0</v>
      </c>
      <c r="BR85">
        <v>0.97811999999999999</v>
      </c>
      <c r="BS85">
        <v>1.63</v>
      </c>
      <c r="BT85">
        <v>1.1088</v>
      </c>
      <c r="BU85">
        <v>2.8932340000000001</v>
      </c>
      <c r="BV85">
        <v>1.348125</v>
      </c>
      <c r="BW85">
        <v>0</v>
      </c>
      <c r="BX85">
        <v>4.1339499999999996</v>
      </c>
      <c r="BY85">
        <v>0.26</v>
      </c>
      <c r="BZ85">
        <v>2.6784379999999999</v>
      </c>
      <c r="CA85">
        <v>3.5355379999999998</v>
      </c>
      <c r="CB85">
        <v>0.87</v>
      </c>
      <c r="CC85">
        <v>0.42</v>
      </c>
      <c r="CD85">
        <v>1.85</v>
      </c>
      <c r="CE85">
        <v>1.69</v>
      </c>
      <c r="CF85">
        <v>0.14000000000000001</v>
      </c>
      <c r="CG85">
        <v>3.77</v>
      </c>
      <c r="CH85">
        <v>0.7752</v>
      </c>
      <c r="CI85">
        <v>7.24</v>
      </c>
      <c r="CJ85">
        <v>1.92</v>
      </c>
      <c r="CK85">
        <v>1.79</v>
      </c>
      <c r="CL85">
        <v>4.8891999999999998</v>
      </c>
      <c r="CM85">
        <v>1.849688</v>
      </c>
      <c r="CN85">
        <v>0</v>
      </c>
      <c r="CO85">
        <v>3</v>
      </c>
      <c r="CP85">
        <v>0</v>
      </c>
      <c r="CQ85">
        <v>2.24878</v>
      </c>
      <c r="CR85">
        <v>3.51</v>
      </c>
      <c r="CS85">
        <v>1.9046000000000001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69.125140000000016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452.09875</v>
      </c>
      <c r="M86">
        <v>94.39</v>
      </c>
      <c r="N86">
        <v>120.65625</v>
      </c>
      <c r="O86">
        <v>126.47812500000001</v>
      </c>
      <c r="P86">
        <v>133.5026</v>
      </c>
      <c r="Q86">
        <v>0</v>
      </c>
      <c r="R86">
        <v>26.3978</v>
      </c>
      <c r="S86">
        <v>21.4681</v>
      </c>
      <c r="T86">
        <v>0</v>
      </c>
      <c r="U86">
        <v>204.75</v>
      </c>
      <c r="V86">
        <v>20.747557</v>
      </c>
      <c r="W86">
        <v>43.231163000000002</v>
      </c>
      <c r="X86">
        <v>147.515625</v>
      </c>
      <c r="Y86">
        <v>0</v>
      </c>
      <c r="Z86">
        <v>19.6614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41.504399999999997</v>
      </c>
      <c r="AH86">
        <v>143.30940000000001</v>
      </c>
      <c r="AI86">
        <v>0</v>
      </c>
      <c r="AJ86">
        <v>0</v>
      </c>
      <c r="AK86">
        <v>52.739400000000003</v>
      </c>
      <c r="AL86">
        <v>23.24</v>
      </c>
      <c r="AM86">
        <v>16.106112</v>
      </c>
      <c r="AN86">
        <v>0</v>
      </c>
      <c r="AO86">
        <v>12.054</v>
      </c>
      <c r="AP86">
        <v>11.529</v>
      </c>
      <c r="AQ86">
        <v>64.22</v>
      </c>
      <c r="AR86">
        <v>8.8320000000000007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69.425140000000013</v>
      </c>
      <c r="BA86">
        <f t="shared" si="4"/>
        <v>2328.3817879999988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0.63117999999999996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2.16</v>
      </c>
      <c r="BQ86">
        <v>0</v>
      </c>
      <c r="BR86">
        <v>0.97811999999999999</v>
      </c>
      <c r="BS86">
        <v>1.63</v>
      </c>
      <c r="BT86">
        <v>1.1088</v>
      </c>
      <c r="BU86">
        <v>2.8932340000000001</v>
      </c>
      <c r="BV86">
        <v>1.348125</v>
      </c>
      <c r="BW86">
        <v>0</v>
      </c>
      <c r="BX86">
        <v>4.1339499999999996</v>
      </c>
      <c r="BY86">
        <v>0.26</v>
      </c>
      <c r="BZ86">
        <v>2.6784379999999999</v>
      </c>
      <c r="CA86">
        <v>3.5355379999999998</v>
      </c>
      <c r="CB86">
        <v>0.97</v>
      </c>
      <c r="CC86">
        <v>0.42</v>
      </c>
      <c r="CD86">
        <v>1.85</v>
      </c>
      <c r="CE86">
        <v>1.89</v>
      </c>
      <c r="CF86">
        <v>0.14000000000000001</v>
      </c>
      <c r="CG86">
        <v>3.77</v>
      </c>
      <c r="CH86">
        <v>0.7752</v>
      </c>
      <c r="CI86">
        <v>7.24</v>
      </c>
      <c r="CJ86">
        <v>1.92</v>
      </c>
      <c r="CK86">
        <v>1.79</v>
      </c>
      <c r="CL86">
        <v>4.8891999999999998</v>
      </c>
      <c r="CM86">
        <v>1.849688</v>
      </c>
      <c r="CN86">
        <v>0</v>
      </c>
      <c r="CO86">
        <v>3</v>
      </c>
      <c r="CP86">
        <v>0</v>
      </c>
      <c r="CQ86">
        <v>2.24878</v>
      </c>
      <c r="CR86">
        <v>3.51</v>
      </c>
      <c r="CS86">
        <v>1.9046000000000001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69.425140000000013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411.09690000000001</v>
      </c>
      <c r="M87">
        <v>94.39</v>
      </c>
      <c r="N87">
        <v>120.65625</v>
      </c>
      <c r="O87">
        <v>126.47812500000001</v>
      </c>
      <c r="P87">
        <v>133.5026</v>
      </c>
      <c r="Q87">
        <v>0</v>
      </c>
      <c r="R87">
        <v>26.3978</v>
      </c>
      <c r="S87">
        <v>21.4681</v>
      </c>
      <c r="T87">
        <v>0</v>
      </c>
      <c r="U87">
        <v>204.75</v>
      </c>
      <c r="V87">
        <v>20.747557</v>
      </c>
      <c r="W87">
        <v>43.779310000000002</v>
      </c>
      <c r="X87">
        <v>147.515625</v>
      </c>
      <c r="Y87">
        <v>0</v>
      </c>
      <c r="Z87">
        <v>13.1076</v>
      </c>
      <c r="AA87">
        <v>42.14808</v>
      </c>
      <c r="AB87">
        <v>40.6068</v>
      </c>
      <c r="AC87">
        <v>29.71752</v>
      </c>
      <c r="AD87">
        <v>37.374063999999997</v>
      </c>
      <c r="AE87">
        <v>50.5505</v>
      </c>
      <c r="AF87">
        <v>30.21</v>
      </c>
      <c r="AG87">
        <v>41.504399999999997</v>
      </c>
      <c r="AH87">
        <v>143.30940000000001</v>
      </c>
      <c r="AI87">
        <v>0</v>
      </c>
      <c r="AJ87">
        <v>0</v>
      </c>
      <c r="AK87">
        <v>52.739400000000003</v>
      </c>
      <c r="AL87">
        <v>23.24</v>
      </c>
      <c r="AM87">
        <v>16.106112</v>
      </c>
      <c r="AN87">
        <v>0</v>
      </c>
      <c r="AO87">
        <v>12.054</v>
      </c>
      <c r="AP87">
        <v>11.529</v>
      </c>
      <c r="AQ87">
        <v>64.22</v>
      </c>
      <c r="AR87">
        <v>8.8320000000000007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69.558462000000006</v>
      </c>
      <c r="BA87">
        <f t="shared" si="4"/>
        <v>2281.4655909999992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0.63450200000000001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2.16</v>
      </c>
      <c r="BQ87">
        <v>0</v>
      </c>
      <c r="BR87">
        <v>0.97811999999999999</v>
      </c>
      <c r="BS87">
        <v>1.63</v>
      </c>
      <c r="BT87">
        <v>1.1088</v>
      </c>
      <c r="BU87">
        <v>2.8932340000000001</v>
      </c>
      <c r="BV87">
        <v>1.348125</v>
      </c>
      <c r="BW87">
        <v>0</v>
      </c>
      <c r="BX87">
        <v>4.1339499999999996</v>
      </c>
      <c r="BY87">
        <v>0.26</v>
      </c>
      <c r="BZ87">
        <v>2.6784379999999999</v>
      </c>
      <c r="CA87">
        <v>3.5355379999999998</v>
      </c>
      <c r="CB87">
        <v>1.07</v>
      </c>
      <c r="CC87">
        <v>0.45</v>
      </c>
      <c r="CD87">
        <v>1.85</v>
      </c>
      <c r="CE87">
        <v>1.89</v>
      </c>
      <c r="CF87">
        <v>0.14000000000000001</v>
      </c>
      <c r="CG87">
        <v>3.77</v>
      </c>
      <c r="CH87">
        <v>0.7752</v>
      </c>
      <c r="CI87">
        <v>7.24</v>
      </c>
      <c r="CJ87">
        <v>1.92</v>
      </c>
      <c r="CK87">
        <v>1.79</v>
      </c>
      <c r="CL87">
        <v>4.8891999999999998</v>
      </c>
      <c r="CM87">
        <v>1.849688</v>
      </c>
      <c r="CN87">
        <v>0</v>
      </c>
      <c r="CO87">
        <v>3</v>
      </c>
      <c r="CP87">
        <v>0</v>
      </c>
      <c r="CQ87">
        <v>2.24878</v>
      </c>
      <c r="CR87">
        <v>3.51</v>
      </c>
      <c r="CS87">
        <v>1.9046000000000001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69.558462000000006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371.9769</v>
      </c>
      <c r="M88">
        <v>94.39</v>
      </c>
      <c r="N88">
        <v>120.65625</v>
      </c>
      <c r="O88">
        <v>126.47812500000001</v>
      </c>
      <c r="P88">
        <v>133.5026</v>
      </c>
      <c r="Q88">
        <v>0</v>
      </c>
      <c r="R88">
        <v>26.3978</v>
      </c>
      <c r="S88">
        <v>21.4681</v>
      </c>
      <c r="T88">
        <v>0</v>
      </c>
      <c r="U88">
        <v>204.75</v>
      </c>
      <c r="V88">
        <v>20.747557</v>
      </c>
      <c r="W88">
        <v>43.779310000000002</v>
      </c>
      <c r="X88">
        <v>147.515625</v>
      </c>
      <c r="Y88">
        <v>0</v>
      </c>
      <c r="Z88">
        <v>13.1076</v>
      </c>
      <c r="AA88">
        <v>42.14808</v>
      </c>
      <c r="AB88">
        <v>40.6068</v>
      </c>
      <c r="AC88">
        <v>29.71752</v>
      </c>
      <c r="AD88">
        <v>37.374063999999997</v>
      </c>
      <c r="AE88">
        <v>50.5505</v>
      </c>
      <c r="AF88">
        <v>30.21</v>
      </c>
      <c r="AG88">
        <v>41.504399999999997</v>
      </c>
      <c r="AH88">
        <v>143.30940000000001</v>
      </c>
      <c r="AI88">
        <v>0</v>
      </c>
      <c r="AJ88">
        <v>0</v>
      </c>
      <c r="AK88">
        <v>52.739400000000003</v>
      </c>
      <c r="AL88">
        <v>23.24</v>
      </c>
      <c r="AM88">
        <v>16.106112</v>
      </c>
      <c r="AN88">
        <v>0</v>
      </c>
      <c r="AO88">
        <v>12.054</v>
      </c>
      <c r="AP88">
        <v>11.529</v>
      </c>
      <c r="AQ88">
        <v>64.22</v>
      </c>
      <c r="AR88">
        <v>8.8320000000000007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69.718462000000002</v>
      </c>
      <c r="BA88">
        <f t="shared" si="4"/>
        <v>2242.5055909999992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0.63450200000000001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2.16</v>
      </c>
      <c r="BQ88">
        <v>0</v>
      </c>
      <c r="BR88">
        <v>0.97811999999999999</v>
      </c>
      <c r="BS88">
        <v>1.63</v>
      </c>
      <c r="BT88">
        <v>1.1088</v>
      </c>
      <c r="BU88">
        <v>2.8932340000000001</v>
      </c>
      <c r="BV88">
        <v>1.348125</v>
      </c>
      <c r="BW88">
        <v>0</v>
      </c>
      <c r="BX88">
        <v>4.1339499999999996</v>
      </c>
      <c r="BY88">
        <v>0.26</v>
      </c>
      <c r="BZ88">
        <v>2.6784379999999999</v>
      </c>
      <c r="CA88">
        <v>3.5355379999999998</v>
      </c>
      <c r="CB88">
        <v>1.23</v>
      </c>
      <c r="CC88">
        <v>0.45</v>
      </c>
      <c r="CD88">
        <v>1.85</v>
      </c>
      <c r="CE88">
        <v>1.89</v>
      </c>
      <c r="CF88">
        <v>0.14000000000000001</v>
      </c>
      <c r="CG88">
        <v>3.77</v>
      </c>
      <c r="CH88">
        <v>0.7752</v>
      </c>
      <c r="CI88">
        <v>7.24</v>
      </c>
      <c r="CJ88">
        <v>1.92</v>
      </c>
      <c r="CK88">
        <v>1.79</v>
      </c>
      <c r="CL88">
        <v>4.8891999999999998</v>
      </c>
      <c r="CM88">
        <v>1.849688</v>
      </c>
      <c r="CN88">
        <v>0</v>
      </c>
      <c r="CO88">
        <v>3</v>
      </c>
      <c r="CP88">
        <v>0</v>
      </c>
      <c r="CQ88">
        <v>2.24878</v>
      </c>
      <c r="CR88">
        <v>3.51</v>
      </c>
      <c r="CS88">
        <v>1.9046000000000001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69.718462000000002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368.9769</v>
      </c>
      <c r="M89">
        <v>94.39</v>
      </c>
      <c r="N89">
        <v>120.65625</v>
      </c>
      <c r="O89">
        <v>126.47812500000001</v>
      </c>
      <c r="P89">
        <v>133.5026</v>
      </c>
      <c r="Q89">
        <v>0</v>
      </c>
      <c r="R89">
        <v>26.3978</v>
      </c>
      <c r="S89">
        <v>21.4681</v>
      </c>
      <c r="T89">
        <v>0</v>
      </c>
      <c r="U89">
        <v>204.75</v>
      </c>
      <c r="V89">
        <v>20.747557</v>
      </c>
      <c r="W89">
        <v>43.779310000000002</v>
      </c>
      <c r="X89">
        <v>147.515625</v>
      </c>
      <c r="Y89">
        <v>0</v>
      </c>
      <c r="Z89">
        <v>13.1076</v>
      </c>
      <c r="AA89">
        <v>42.14808</v>
      </c>
      <c r="AB89">
        <v>40.6068</v>
      </c>
      <c r="AC89">
        <v>29.71752</v>
      </c>
      <c r="AD89">
        <v>37.374063999999997</v>
      </c>
      <c r="AE89">
        <v>50.5505</v>
      </c>
      <c r="AF89">
        <v>30.21</v>
      </c>
      <c r="AG89">
        <v>41.504399999999997</v>
      </c>
      <c r="AH89">
        <v>143.30940000000001</v>
      </c>
      <c r="AI89">
        <v>0</v>
      </c>
      <c r="AJ89">
        <v>0</v>
      </c>
      <c r="AK89">
        <v>52.739400000000003</v>
      </c>
      <c r="AL89">
        <v>23.24</v>
      </c>
      <c r="AM89">
        <v>16.106112</v>
      </c>
      <c r="AN89">
        <v>0</v>
      </c>
      <c r="AO89">
        <v>12.054</v>
      </c>
      <c r="AP89">
        <v>11.529</v>
      </c>
      <c r="AQ89">
        <v>64.22</v>
      </c>
      <c r="AR89">
        <v>11.04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69.742984000000007</v>
      </c>
      <c r="BA89">
        <f t="shared" si="4"/>
        <v>2241.7381129999994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0.63782399999999995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2.16</v>
      </c>
      <c r="BQ89">
        <v>0</v>
      </c>
      <c r="BR89">
        <v>0.97811999999999999</v>
      </c>
      <c r="BS89">
        <v>1.63</v>
      </c>
      <c r="BT89">
        <v>0.98</v>
      </c>
      <c r="BU89">
        <v>2.8932340000000001</v>
      </c>
      <c r="BV89">
        <v>1.348125</v>
      </c>
      <c r="BW89">
        <v>0</v>
      </c>
      <c r="BX89">
        <v>4.1339499999999996</v>
      </c>
      <c r="BY89">
        <v>0.26</v>
      </c>
      <c r="BZ89">
        <v>2.6784379999999999</v>
      </c>
      <c r="CA89">
        <v>3.5355379999999998</v>
      </c>
      <c r="CB89">
        <v>1.38</v>
      </c>
      <c r="CC89">
        <v>0.45</v>
      </c>
      <c r="CD89">
        <v>1.85</v>
      </c>
      <c r="CE89">
        <v>1.89</v>
      </c>
      <c r="CF89">
        <v>0.14000000000000001</v>
      </c>
      <c r="CG89">
        <v>3.77</v>
      </c>
      <c r="CH89">
        <v>0.7752</v>
      </c>
      <c r="CI89">
        <v>7.24</v>
      </c>
      <c r="CJ89">
        <v>1.92</v>
      </c>
      <c r="CK89">
        <v>1.79</v>
      </c>
      <c r="CL89">
        <v>4.8891999999999998</v>
      </c>
      <c r="CM89">
        <v>1.849688</v>
      </c>
      <c r="CN89">
        <v>0</v>
      </c>
      <c r="CO89">
        <v>3</v>
      </c>
      <c r="CP89">
        <v>0</v>
      </c>
      <c r="CQ89">
        <v>2.24878</v>
      </c>
      <c r="CR89">
        <v>3.51</v>
      </c>
      <c r="CS89">
        <v>1.9046000000000001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69.742984000000007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382.9769</v>
      </c>
      <c r="M90">
        <v>94.39</v>
      </c>
      <c r="N90">
        <v>120.65625</v>
      </c>
      <c r="O90">
        <v>126.47812500000001</v>
      </c>
      <c r="P90">
        <v>133.5026</v>
      </c>
      <c r="Q90">
        <v>0</v>
      </c>
      <c r="R90">
        <v>26.3978</v>
      </c>
      <c r="S90">
        <v>21.4681</v>
      </c>
      <c r="T90">
        <v>0</v>
      </c>
      <c r="U90">
        <v>204.75</v>
      </c>
      <c r="V90">
        <v>20.747557</v>
      </c>
      <c r="W90">
        <v>43.779310000000002</v>
      </c>
      <c r="X90">
        <v>147.515625</v>
      </c>
      <c r="Y90">
        <v>0</v>
      </c>
      <c r="Z90">
        <v>6.5537999999999998</v>
      </c>
      <c r="AA90">
        <v>28.045000000000002</v>
      </c>
      <c r="AB90">
        <v>26.989000000000001</v>
      </c>
      <c r="AC90">
        <v>19.811679999999999</v>
      </c>
      <c r="AD90">
        <v>37.374063999999997</v>
      </c>
      <c r="AE90">
        <v>49.237499999999997</v>
      </c>
      <c r="AF90">
        <v>13.292400000000001</v>
      </c>
      <c r="AG90">
        <v>41.504399999999997</v>
      </c>
      <c r="AH90">
        <v>140.98859999999999</v>
      </c>
      <c r="AI90">
        <v>0</v>
      </c>
      <c r="AJ90">
        <v>0</v>
      </c>
      <c r="AK90">
        <v>52.739400000000003</v>
      </c>
      <c r="AL90">
        <v>23.24</v>
      </c>
      <c r="AM90">
        <v>16.106112</v>
      </c>
      <c r="AN90">
        <v>0</v>
      </c>
      <c r="AO90">
        <v>12.054</v>
      </c>
      <c r="AP90">
        <v>11.529</v>
      </c>
      <c r="AQ90">
        <v>64.22</v>
      </c>
      <c r="AR90">
        <v>11.04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68.935064000000011</v>
      </c>
      <c r="BA90">
        <f t="shared" si="4"/>
        <v>2190.1982729999991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0.63782399999999995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2.16</v>
      </c>
      <c r="BQ90">
        <v>0</v>
      </c>
      <c r="BR90">
        <v>0.33</v>
      </c>
      <c r="BS90">
        <v>1.63</v>
      </c>
      <c r="BT90">
        <v>0.83160000000000001</v>
      </c>
      <c r="BU90">
        <v>2.8932340000000001</v>
      </c>
      <c r="BV90">
        <v>1.348125</v>
      </c>
      <c r="BW90">
        <v>0</v>
      </c>
      <c r="BX90">
        <v>4.1339499999999996</v>
      </c>
      <c r="BY90">
        <v>0.26</v>
      </c>
      <c r="BZ90">
        <v>2.6784379999999999</v>
      </c>
      <c r="CA90">
        <v>3.5355379999999998</v>
      </c>
      <c r="CB90">
        <v>1.38</v>
      </c>
      <c r="CC90">
        <v>0.45</v>
      </c>
      <c r="CD90">
        <v>1.85</v>
      </c>
      <c r="CE90">
        <v>1.89</v>
      </c>
      <c r="CF90">
        <v>0.14000000000000001</v>
      </c>
      <c r="CG90">
        <v>3.77</v>
      </c>
      <c r="CH90">
        <v>0.76380000000000003</v>
      </c>
      <c r="CI90">
        <v>7.24</v>
      </c>
      <c r="CJ90">
        <v>1.92</v>
      </c>
      <c r="CK90">
        <v>1.79</v>
      </c>
      <c r="CL90">
        <v>4.8891999999999998</v>
      </c>
      <c r="CM90">
        <v>1.849688</v>
      </c>
      <c r="CN90">
        <v>0</v>
      </c>
      <c r="CO90">
        <v>3</v>
      </c>
      <c r="CP90">
        <v>0</v>
      </c>
      <c r="CQ90">
        <v>2.24878</v>
      </c>
      <c r="CR90">
        <v>3.51</v>
      </c>
      <c r="CS90">
        <v>1.9046000000000001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68.935064000000011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389.9769</v>
      </c>
      <c r="M91">
        <v>94.39</v>
      </c>
      <c r="N91">
        <v>120.65625</v>
      </c>
      <c r="O91">
        <v>126.47812500000001</v>
      </c>
      <c r="P91">
        <v>133.5026</v>
      </c>
      <c r="Q91">
        <v>0</v>
      </c>
      <c r="R91">
        <v>26.3978</v>
      </c>
      <c r="S91">
        <v>21.4681</v>
      </c>
      <c r="T91">
        <v>0</v>
      </c>
      <c r="U91">
        <v>204.75</v>
      </c>
      <c r="V91">
        <v>20.747557</v>
      </c>
      <c r="W91">
        <v>43.779310000000002</v>
      </c>
      <c r="X91">
        <v>147.515625</v>
      </c>
      <c r="Y91">
        <v>0</v>
      </c>
      <c r="Z91">
        <v>0</v>
      </c>
      <c r="AA91">
        <v>28.045000000000002</v>
      </c>
      <c r="AB91">
        <v>26.989000000000001</v>
      </c>
      <c r="AC91">
        <v>19.811679999999999</v>
      </c>
      <c r="AD91">
        <v>27.965699999999998</v>
      </c>
      <c r="AE91">
        <v>49.237499999999997</v>
      </c>
      <c r="AF91">
        <v>6.5454999999999997</v>
      </c>
      <c r="AG91">
        <v>41.504399999999997</v>
      </c>
      <c r="AH91">
        <v>119.42449999999999</v>
      </c>
      <c r="AI91">
        <v>0</v>
      </c>
      <c r="AJ91">
        <v>0</v>
      </c>
      <c r="AK91">
        <v>52.739400000000003</v>
      </c>
      <c r="AL91">
        <v>23.24</v>
      </c>
      <c r="AM91">
        <v>16.106112</v>
      </c>
      <c r="AN91">
        <v>0</v>
      </c>
      <c r="AO91">
        <v>13.523999999999999</v>
      </c>
      <c r="AP91">
        <v>11.529</v>
      </c>
      <c r="AQ91">
        <v>64.22</v>
      </c>
      <c r="AR91">
        <v>11.04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68.570987000000002</v>
      </c>
      <c r="BA91">
        <f t="shared" si="4"/>
        <v>2148.6502319999995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0.64114599999999999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2.16</v>
      </c>
      <c r="BQ91">
        <v>0</v>
      </c>
      <c r="BR91">
        <v>0</v>
      </c>
      <c r="BS91">
        <v>1.63</v>
      </c>
      <c r="BT91">
        <v>0.67200000000000004</v>
      </c>
      <c r="BU91">
        <v>2.8932340000000001</v>
      </c>
      <c r="BV91">
        <v>1.3481259999999999</v>
      </c>
      <c r="BW91">
        <v>0</v>
      </c>
      <c r="BX91">
        <v>4.1339499999999996</v>
      </c>
      <c r="BY91">
        <v>0.26</v>
      </c>
      <c r="BZ91">
        <v>2.6784379999999999</v>
      </c>
      <c r="CA91">
        <v>3.5355379999999998</v>
      </c>
      <c r="CB91">
        <v>1.53</v>
      </c>
      <c r="CC91">
        <v>0.46</v>
      </c>
      <c r="CD91">
        <v>1.89</v>
      </c>
      <c r="CE91">
        <v>1.93</v>
      </c>
      <c r="CF91">
        <v>0.14000000000000001</v>
      </c>
      <c r="CG91">
        <v>3.77</v>
      </c>
      <c r="CH91">
        <v>0.64600000000000002</v>
      </c>
      <c r="CI91">
        <v>7.24</v>
      </c>
      <c r="CJ91">
        <v>1.92</v>
      </c>
      <c r="CK91">
        <v>1.79</v>
      </c>
      <c r="CL91">
        <v>4.8891999999999998</v>
      </c>
      <c r="CM91">
        <v>1.849688</v>
      </c>
      <c r="CN91">
        <v>0</v>
      </c>
      <c r="CO91">
        <v>3</v>
      </c>
      <c r="CP91">
        <v>0</v>
      </c>
      <c r="CQ91">
        <v>2.24878</v>
      </c>
      <c r="CR91">
        <v>3.51</v>
      </c>
      <c r="CS91">
        <v>1.9046000000000001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68.570987000000002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384.9769</v>
      </c>
      <c r="M92">
        <v>94.39</v>
      </c>
      <c r="N92">
        <v>120.65625</v>
      </c>
      <c r="O92">
        <v>126.47812500000001</v>
      </c>
      <c r="P92">
        <v>133.5026</v>
      </c>
      <c r="Q92">
        <v>0</v>
      </c>
      <c r="R92">
        <v>26.3978</v>
      </c>
      <c r="S92">
        <v>21.4681</v>
      </c>
      <c r="T92">
        <v>0</v>
      </c>
      <c r="U92">
        <v>204.75</v>
      </c>
      <c r="V92">
        <v>20.747557</v>
      </c>
      <c r="W92">
        <v>43.779310000000002</v>
      </c>
      <c r="X92">
        <v>147.515625</v>
      </c>
      <c r="Y92">
        <v>0</v>
      </c>
      <c r="Z92">
        <v>0</v>
      </c>
      <c r="AA92">
        <v>13.983000000000001</v>
      </c>
      <c r="AB92">
        <v>26.989000000000001</v>
      </c>
      <c r="AC92">
        <v>19.811679999999999</v>
      </c>
      <c r="AD92">
        <v>27.965699999999998</v>
      </c>
      <c r="AE92">
        <v>49.237499999999997</v>
      </c>
      <c r="AF92">
        <v>6.5454999999999997</v>
      </c>
      <c r="AG92">
        <v>41.504399999999997</v>
      </c>
      <c r="AH92">
        <v>95.539599999999993</v>
      </c>
      <c r="AI92">
        <v>0</v>
      </c>
      <c r="AJ92">
        <v>0</v>
      </c>
      <c r="AK92">
        <v>52.739400000000003</v>
      </c>
      <c r="AL92">
        <v>23.24</v>
      </c>
      <c r="AM92">
        <v>16.106112</v>
      </c>
      <c r="AN92">
        <v>0</v>
      </c>
      <c r="AO92">
        <v>13.523999999999999</v>
      </c>
      <c r="AP92">
        <v>11.529</v>
      </c>
      <c r="AQ92">
        <v>64.22</v>
      </c>
      <c r="AR92">
        <v>11.04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68.484187000000006</v>
      </c>
      <c r="BA92">
        <f t="shared" si="4"/>
        <v>2105.6165319999991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0.64114599999999999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2.16</v>
      </c>
      <c r="BQ92">
        <v>0</v>
      </c>
      <c r="BR92">
        <v>0</v>
      </c>
      <c r="BS92">
        <v>1.63</v>
      </c>
      <c r="BT92">
        <v>0.5544</v>
      </c>
      <c r="BU92">
        <v>2.8932340000000001</v>
      </c>
      <c r="BV92">
        <v>1.3481259999999999</v>
      </c>
      <c r="BW92">
        <v>0</v>
      </c>
      <c r="BX92">
        <v>4.1339499999999996</v>
      </c>
      <c r="BY92">
        <v>0.26</v>
      </c>
      <c r="BZ92">
        <v>2.6784379999999999</v>
      </c>
      <c r="CA92">
        <v>3.5355379999999998</v>
      </c>
      <c r="CB92">
        <v>1.69</v>
      </c>
      <c r="CC92">
        <v>0.46</v>
      </c>
      <c r="CD92">
        <v>1.89</v>
      </c>
      <c r="CE92">
        <v>1.93</v>
      </c>
      <c r="CF92">
        <v>0.14000000000000001</v>
      </c>
      <c r="CG92">
        <v>3.77</v>
      </c>
      <c r="CH92">
        <v>0.51680000000000004</v>
      </c>
      <c r="CI92">
        <v>7.24</v>
      </c>
      <c r="CJ92">
        <v>1.92</v>
      </c>
      <c r="CK92">
        <v>1.79</v>
      </c>
      <c r="CL92">
        <v>4.8891999999999998</v>
      </c>
      <c r="CM92">
        <v>1.849688</v>
      </c>
      <c r="CN92">
        <v>0</v>
      </c>
      <c r="CO92">
        <v>3</v>
      </c>
      <c r="CP92">
        <v>0</v>
      </c>
      <c r="CQ92">
        <v>2.24878</v>
      </c>
      <c r="CR92">
        <v>3.51</v>
      </c>
      <c r="CS92">
        <v>1.9046000000000001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68.484187000000006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387.9769</v>
      </c>
      <c r="M93">
        <v>94.39</v>
      </c>
      <c r="N93">
        <v>120.65625</v>
      </c>
      <c r="O93">
        <v>126.47812500000001</v>
      </c>
      <c r="P93">
        <v>133.5026</v>
      </c>
      <c r="Q93">
        <v>0</v>
      </c>
      <c r="R93">
        <v>26.3978</v>
      </c>
      <c r="S93">
        <v>21.4681</v>
      </c>
      <c r="T93">
        <v>0</v>
      </c>
      <c r="U93">
        <v>204.75</v>
      </c>
      <c r="V93">
        <v>20.747557</v>
      </c>
      <c r="W93">
        <v>43.779310000000002</v>
      </c>
      <c r="X93">
        <v>147.515625</v>
      </c>
      <c r="Y93">
        <v>0</v>
      </c>
      <c r="Z93">
        <v>0</v>
      </c>
      <c r="AA93">
        <v>3.3969999999999998</v>
      </c>
      <c r="AB93">
        <v>26.989000000000001</v>
      </c>
      <c r="AC93">
        <v>19.811679999999999</v>
      </c>
      <c r="AD93">
        <v>18.643799999999999</v>
      </c>
      <c r="AE93">
        <v>31.512</v>
      </c>
      <c r="AF93">
        <v>6.5454999999999997</v>
      </c>
      <c r="AG93">
        <v>41.504399999999997</v>
      </c>
      <c r="AH93">
        <v>71.654700000000005</v>
      </c>
      <c r="AI93">
        <v>0</v>
      </c>
      <c r="AJ93">
        <v>0</v>
      </c>
      <c r="AK93">
        <v>52.739400000000003</v>
      </c>
      <c r="AL93">
        <v>23.24</v>
      </c>
      <c r="AM93">
        <v>16.106112</v>
      </c>
      <c r="AN93">
        <v>0</v>
      </c>
      <c r="AO93">
        <v>14.112</v>
      </c>
      <c r="AP93">
        <v>11.529</v>
      </c>
      <c r="AQ93">
        <v>48.164999999999999</v>
      </c>
      <c r="AR93">
        <v>13.247999999999999</v>
      </c>
      <c r="AS93">
        <v>10.7616</v>
      </c>
      <c r="AT93">
        <v>14.526177000000001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68.508309000000011</v>
      </c>
      <c r="BA93">
        <f t="shared" si="4"/>
        <v>2038.7735309999998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0.64446800000000004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2.16</v>
      </c>
      <c r="BQ93">
        <v>0</v>
      </c>
      <c r="BR93">
        <v>0</v>
      </c>
      <c r="BS93">
        <v>1.63</v>
      </c>
      <c r="BT93">
        <v>0.5544</v>
      </c>
      <c r="BU93">
        <v>2.8932340000000001</v>
      </c>
      <c r="BV93">
        <v>1.3481259999999999</v>
      </c>
      <c r="BW93">
        <v>0</v>
      </c>
      <c r="BX93">
        <v>4.1339499999999996</v>
      </c>
      <c r="BY93">
        <v>0.26</v>
      </c>
      <c r="BZ93">
        <v>2.6784379999999999</v>
      </c>
      <c r="CA93">
        <v>3.5355379999999998</v>
      </c>
      <c r="CB93">
        <v>1.84</v>
      </c>
      <c r="CC93">
        <v>0.46</v>
      </c>
      <c r="CD93">
        <v>1.89</v>
      </c>
      <c r="CE93">
        <v>1.93</v>
      </c>
      <c r="CF93">
        <v>0.14000000000000001</v>
      </c>
      <c r="CG93">
        <v>3.77</v>
      </c>
      <c r="CH93">
        <v>0.3876</v>
      </c>
      <c r="CI93">
        <v>7.24</v>
      </c>
      <c r="CJ93">
        <v>1.92</v>
      </c>
      <c r="CK93">
        <v>1.79</v>
      </c>
      <c r="CL93">
        <v>4.8891999999999998</v>
      </c>
      <c r="CM93">
        <v>1.849688</v>
      </c>
      <c r="CN93">
        <v>0</v>
      </c>
      <c r="CO93">
        <v>3</v>
      </c>
      <c r="CP93">
        <v>0</v>
      </c>
      <c r="CQ93">
        <v>2.24878</v>
      </c>
      <c r="CR93">
        <v>3.51</v>
      </c>
      <c r="CS93">
        <v>1.9046000000000001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68.508309000000011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398.9769</v>
      </c>
      <c r="M94">
        <v>94.39</v>
      </c>
      <c r="N94">
        <v>120.65625</v>
      </c>
      <c r="O94">
        <v>126.47812500000001</v>
      </c>
      <c r="P94">
        <v>133.5026</v>
      </c>
      <c r="Q94">
        <v>0</v>
      </c>
      <c r="R94">
        <v>26.3978</v>
      </c>
      <c r="S94">
        <v>21.4681</v>
      </c>
      <c r="T94">
        <v>0</v>
      </c>
      <c r="U94">
        <v>204.75</v>
      </c>
      <c r="V94">
        <v>20.747557</v>
      </c>
      <c r="W94">
        <v>43.779310000000002</v>
      </c>
      <c r="X94">
        <v>147.515625</v>
      </c>
      <c r="Y94">
        <v>0</v>
      </c>
      <c r="Z94">
        <v>0</v>
      </c>
      <c r="AA94">
        <v>0</v>
      </c>
      <c r="AB94">
        <v>26.989000000000001</v>
      </c>
      <c r="AC94">
        <v>19.811679999999999</v>
      </c>
      <c r="AD94">
        <v>18.643799999999999</v>
      </c>
      <c r="AE94">
        <v>31.512</v>
      </c>
      <c r="AF94">
        <v>6.5454999999999997</v>
      </c>
      <c r="AG94">
        <v>41.504399999999997</v>
      </c>
      <c r="AH94">
        <v>47.769799999999996</v>
      </c>
      <c r="AI94">
        <v>0</v>
      </c>
      <c r="AJ94">
        <v>0</v>
      </c>
      <c r="AK94">
        <v>52.739400000000003</v>
      </c>
      <c r="AL94">
        <v>23.24</v>
      </c>
      <c r="AM94">
        <v>16.106112</v>
      </c>
      <c r="AN94">
        <v>0</v>
      </c>
      <c r="AO94">
        <v>14.112</v>
      </c>
      <c r="AP94">
        <v>11.529</v>
      </c>
      <c r="AQ94">
        <v>24.96</v>
      </c>
      <c r="AR94">
        <v>13.247999999999999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68.329109000000003</v>
      </c>
      <c r="BA94">
        <f t="shared" si="4"/>
        <v>1999.5780539999998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0.64446800000000004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2.16</v>
      </c>
      <c r="BQ94">
        <v>0</v>
      </c>
      <c r="BR94">
        <v>0</v>
      </c>
      <c r="BS94">
        <v>1.63</v>
      </c>
      <c r="BT94">
        <v>0.5544</v>
      </c>
      <c r="BU94">
        <v>2.8932340000000001</v>
      </c>
      <c r="BV94">
        <v>1.3481259999999999</v>
      </c>
      <c r="BW94">
        <v>0</v>
      </c>
      <c r="BX94">
        <v>4.1339499999999996</v>
      </c>
      <c r="BY94">
        <v>0.26</v>
      </c>
      <c r="BZ94">
        <v>2.6784379999999999</v>
      </c>
      <c r="CA94">
        <v>3.5355379999999998</v>
      </c>
      <c r="CB94">
        <v>1.84</v>
      </c>
      <c r="CC94">
        <v>0.45</v>
      </c>
      <c r="CD94">
        <v>1.85</v>
      </c>
      <c r="CE94">
        <v>1.93</v>
      </c>
      <c r="CF94">
        <v>0.14000000000000001</v>
      </c>
      <c r="CG94">
        <v>3.77</v>
      </c>
      <c r="CH94">
        <v>0.25840000000000002</v>
      </c>
      <c r="CI94">
        <v>7.24</v>
      </c>
      <c r="CJ94">
        <v>1.92</v>
      </c>
      <c r="CK94">
        <v>1.79</v>
      </c>
      <c r="CL94">
        <v>4.8891999999999998</v>
      </c>
      <c r="CM94">
        <v>1.849688</v>
      </c>
      <c r="CN94">
        <v>0</v>
      </c>
      <c r="CO94">
        <v>3</v>
      </c>
      <c r="CP94">
        <v>0</v>
      </c>
      <c r="CQ94">
        <v>2.24878</v>
      </c>
      <c r="CR94">
        <v>3.51</v>
      </c>
      <c r="CS94">
        <v>1.9046000000000001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68.329109000000003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400.9769</v>
      </c>
      <c r="M95">
        <v>94.39</v>
      </c>
      <c r="N95">
        <v>120.65625</v>
      </c>
      <c r="O95">
        <v>126.47812500000001</v>
      </c>
      <c r="P95">
        <v>133.5026</v>
      </c>
      <c r="Q95">
        <v>0</v>
      </c>
      <c r="R95">
        <v>26.3978</v>
      </c>
      <c r="S95">
        <v>21.4681</v>
      </c>
      <c r="T95">
        <v>0</v>
      </c>
      <c r="U95">
        <v>204.75</v>
      </c>
      <c r="V95">
        <v>20.747557</v>
      </c>
      <c r="W95">
        <v>43.779310000000002</v>
      </c>
      <c r="X95">
        <v>147.515625</v>
      </c>
      <c r="Y95">
        <v>0</v>
      </c>
      <c r="Z95">
        <v>0</v>
      </c>
      <c r="AA95">
        <v>0</v>
      </c>
      <c r="AB95">
        <v>13.535600000000001</v>
      </c>
      <c r="AC95">
        <v>9.9058399999999995</v>
      </c>
      <c r="AD95">
        <v>18.643799999999999</v>
      </c>
      <c r="AE95">
        <v>31.512</v>
      </c>
      <c r="AF95">
        <v>6.5454999999999997</v>
      </c>
      <c r="AG95">
        <v>41.504399999999997</v>
      </c>
      <c r="AH95">
        <v>47.769799999999996</v>
      </c>
      <c r="AI95">
        <v>0</v>
      </c>
      <c r="AJ95">
        <v>0</v>
      </c>
      <c r="AK95">
        <v>52.739400000000003</v>
      </c>
      <c r="AL95">
        <v>23.24</v>
      </c>
      <c r="AM95">
        <v>16.106112</v>
      </c>
      <c r="AN95">
        <v>0</v>
      </c>
      <c r="AO95">
        <v>14.112</v>
      </c>
      <c r="AP95">
        <v>11.529</v>
      </c>
      <c r="AQ95">
        <v>16.055</v>
      </c>
      <c r="AR95">
        <v>13.247999999999999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68.222381000000013</v>
      </c>
      <c r="BA95">
        <f t="shared" si="4"/>
        <v>1969.2070859999997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0.64778999999999998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2.16</v>
      </c>
      <c r="BQ95">
        <v>0</v>
      </c>
      <c r="BR95">
        <v>0</v>
      </c>
      <c r="BS95">
        <v>1.63</v>
      </c>
      <c r="BT95">
        <v>0.54179999999999995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0.26</v>
      </c>
      <c r="BZ95">
        <v>2.6784379999999999</v>
      </c>
      <c r="CA95">
        <v>3.5355379999999998</v>
      </c>
      <c r="CB95">
        <v>1.84</v>
      </c>
      <c r="CC95">
        <v>0.45</v>
      </c>
      <c r="CD95">
        <v>1.85</v>
      </c>
      <c r="CE95">
        <v>1.69</v>
      </c>
      <c r="CF95">
        <v>0.14000000000000001</v>
      </c>
      <c r="CG95">
        <v>3.77</v>
      </c>
      <c r="CH95">
        <v>0.25840000000000002</v>
      </c>
      <c r="CI95">
        <v>7.24</v>
      </c>
      <c r="CJ95">
        <v>1.92</v>
      </c>
      <c r="CK95">
        <v>1.79</v>
      </c>
      <c r="CL95">
        <v>4.8891999999999998</v>
      </c>
      <c r="CM95">
        <v>1.849688</v>
      </c>
      <c r="CN95">
        <v>0</v>
      </c>
      <c r="CO95">
        <v>3</v>
      </c>
      <c r="CP95">
        <v>0</v>
      </c>
      <c r="CQ95">
        <v>2.24878</v>
      </c>
      <c r="CR95">
        <v>3.51</v>
      </c>
      <c r="CS95">
        <v>1.9046000000000001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68.222381000000013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398.9769</v>
      </c>
      <c r="M96">
        <v>94.39</v>
      </c>
      <c r="N96">
        <v>120.65625</v>
      </c>
      <c r="O96">
        <v>126.47812500000001</v>
      </c>
      <c r="P96">
        <v>133.5026</v>
      </c>
      <c r="Q96">
        <v>0</v>
      </c>
      <c r="R96">
        <v>26.3978</v>
      </c>
      <c r="S96">
        <v>21.4681</v>
      </c>
      <c r="T96">
        <v>0</v>
      </c>
      <c r="U96">
        <v>204.75</v>
      </c>
      <c r="V96">
        <v>20.747557</v>
      </c>
      <c r="W96">
        <v>43.779310000000002</v>
      </c>
      <c r="X96">
        <v>147.515625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18.643799999999999</v>
      </c>
      <c r="AE96">
        <v>31.512</v>
      </c>
      <c r="AF96">
        <v>6.5454999999999997</v>
      </c>
      <c r="AG96">
        <v>41.504399999999997</v>
      </c>
      <c r="AH96">
        <v>47.769799999999996</v>
      </c>
      <c r="AI96">
        <v>0</v>
      </c>
      <c r="AJ96">
        <v>0</v>
      </c>
      <c r="AK96">
        <v>52.739400000000003</v>
      </c>
      <c r="AL96">
        <v>23.24</v>
      </c>
      <c r="AM96">
        <v>10.775600000000001</v>
      </c>
      <c r="AN96">
        <v>0</v>
      </c>
      <c r="AO96">
        <v>14.112</v>
      </c>
      <c r="AP96">
        <v>11.529</v>
      </c>
      <c r="AQ96">
        <v>16.055</v>
      </c>
      <c r="AR96">
        <v>13.247999999999999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68.368581000000006</v>
      </c>
      <c r="BA96">
        <f t="shared" si="4"/>
        <v>1962.0227739999996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0.64778999999999998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2.16</v>
      </c>
      <c r="BQ96">
        <v>0</v>
      </c>
      <c r="BR96">
        <v>0</v>
      </c>
      <c r="BS96">
        <v>1.63</v>
      </c>
      <c r="BT96">
        <v>0.44800000000000001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0.26</v>
      </c>
      <c r="BZ96">
        <v>2.6784379999999999</v>
      </c>
      <c r="CA96">
        <v>3.5355379999999998</v>
      </c>
      <c r="CB96">
        <v>1.84</v>
      </c>
      <c r="CC96">
        <v>0.45</v>
      </c>
      <c r="CD96">
        <v>1.85</v>
      </c>
      <c r="CE96">
        <v>1.93</v>
      </c>
      <c r="CF96">
        <v>0.14000000000000001</v>
      </c>
      <c r="CG96">
        <v>3.77</v>
      </c>
      <c r="CH96">
        <v>0.25840000000000002</v>
      </c>
      <c r="CI96">
        <v>7.24</v>
      </c>
      <c r="CJ96">
        <v>1.92</v>
      </c>
      <c r="CK96">
        <v>1.79</v>
      </c>
      <c r="CL96">
        <v>4.8891999999999998</v>
      </c>
      <c r="CM96">
        <v>1.849688</v>
      </c>
      <c r="CN96">
        <v>0</v>
      </c>
      <c r="CO96">
        <v>3</v>
      </c>
      <c r="CP96">
        <v>0</v>
      </c>
      <c r="CQ96">
        <v>2.24878</v>
      </c>
      <c r="CR96">
        <v>3.51</v>
      </c>
      <c r="CS96">
        <v>1.9046000000000001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68.368581000000006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390.9769</v>
      </c>
      <c r="M97">
        <v>94.39</v>
      </c>
      <c r="N97">
        <v>120.65625</v>
      </c>
      <c r="O97">
        <v>126.47812500000001</v>
      </c>
      <c r="P97">
        <v>133.5026</v>
      </c>
      <c r="Q97">
        <v>0</v>
      </c>
      <c r="R97">
        <v>26.3978</v>
      </c>
      <c r="S97">
        <v>21.4681</v>
      </c>
      <c r="T97">
        <v>0</v>
      </c>
      <c r="U97">
        <v>204.75</v>
      </c>
      <c r="V97">
        <v>20.747557</v>
      </c>
      <c r="W97">
        <v>43.779310000000002</v>
      </c>
      <c r="X97">
        <v>147.515625</v>
      </c>
      <c r="Y97">
        <v>0</v>
      </c>
      <c r="Z97">
        <v>0</v>
      </c>
      <c r="AA97">
        <v>0</v>
      </c>
      <c r="AB97">
        <v>13.535600000000001</v>
      </c>
      <c r="AC97">
        <v>9.9058399999999995</v>
      </c>
      <c r="AD97">
        <v>18.643799999999999</v>
      </c>
      <c r="AE97">
        <v>15.756</v>
      </c>
      <c r="AF97">
        <v>6.5454999999999997</v>
      </c>
      <c r="AG97">
        <v>41.504399999999997</v>
      </c>
      <c r="AH97">
        <v>47.769799999999996</v>
      </c>
      <c r="AI97">
        <v>0</v>
      </c>
      <c r="AJ97">
        <v>0</v>
      </c>
      <c r="AK97">
        <v>52.739400000000003</v>
      </c>
      <c r="AL97">
        <v>23.24</v>
      </c>
      <c r="AM97">
        <v>5.3196000000000003</v>
      </c>
      <c r="AN97">
        <v>0</v>
      </c>
      <c r="AO97">
        <v>14.112</v>
      </c>
      <c r="AP97">
        <v>11.529</v>
      </c>
      <c r="AQ97">
        <v>16.055</v>
      </c>
      <c r="AR97">
        <v>5.52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68.041903000000005</v>
      </c>
      <c r="BA97">
        <f t="shared" si="4"/>
        <v>1924.7560959999998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0.65111200000000002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2.16</v>
      </c>
      <c r="BQ97">
        <v>0</v>
      </c>
      <c r="BR97">
        <v>0</v>
      </c>
      <c r="BS97">
        <v>1.63</v>
      </c>
      <c r="BT97">
        <v>0.44800000000000001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0.26</v>
      </c>
      <c r="BZ97">
        <v>2.6784379999999999</v>
      </c>
      <c r="CA97">
        <v>3.5355379999999998</v>
      </c>
      <c r="CB97">
        <v>1.84</v>
      </c>
      <c r="CC97">
        <v>0.45</v>
      </c>
      <c r="CD97">
        <v>1.85</v>
      </c>
      <c r="CE97">
        <v>1.6</v>
      </c>
      <c r="CF97">
        <v>0.14000000000000001</v>
      </c>
      <c r="CG97">
        <v>3.77</v>
      </c>
      <c r="CH97">
        <v>0.25840000000000002</v>
      </c>
      <c r="CI97">
        <v>7.24</v>
      </c>
      <c r="CJ97">
        <v>1.92</v>
      </c>
      <c r="CK97">
        <v>1.79</v>
      </c>
      <c r="CL97">
        <v>4.8891999999999998</v>
      </c>
      <c r="CM97">
        <v>1.849688</v>
      </c>
      <c r="CN97">
        <v>0</v>
      </c>
      <c r="CO97">
        <v>3</v>
      </c>
      <c r="CP97">
        <v>0</v>
      </c>
      <c r="CQ97">
        <v>2.24878</v>
      </c>
      <c r="CR97">
        <v>3.51</v>
      </c>
      <c r="CS97">
        <v>1.9046000000000001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68.041903000000005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381.9769</v>
      </c>
      <c r="M98">
        <v>94.39</v>
      </c>
      <c r="N98">
        <v>120.65625</v>
      </c>
      <c r="O98">
        <v>126.47812500000001</v>
      </c>
      <c r="P98">
        <v>133.5026</v>
      </c>
      <c r="Q98">
        <v>0</v>
      </c>
      <c r="R98">
        <v>26.3978</v>
      </c>
      <c r="S98">
        <v>21.4681</v>
      </c>
      <c r="T98">
        <v>0</v>
      </c>
      <c r="U98">
        <v>204.75</v>
      </c>
      <c r="V98">
        <v>20.747557</v>
      </c>
      <c r="W98">
        <v>43.779310000000002</v>
      </c>
      <c r="X98">
        <v>147.515625</v>
      </c>
      <c r="Y98">
        <v>0</v>
      </c>
      <c r="Z98">
        <v>0</v>
      </c>
      <c r="AA98">
        <v>0</v>
      </c>
      <c r="AB98">
        <v>13.535600000000001</v>
      </c>
      <c r="AC98">
        <v>9.9058399999999995</v>
      </c>
      <c r="AD98">
        <v>18.643799999999999</v>
      </c>
      <c r="AE98">
        <v>15.756</v>
      </c>
      <c r="AF98">
        <v>6.5454999999999997</v>
      </c>
      <c r="AG98">
        <v>41.504399999999997</v>
      </c>
      <c r="AH98">
        <v>47.769799999999996</v>
      </c>
      <c r="AI98">
        <v>0</v>
      </c>
      <c r="AJ98">
        <v>0</v>
      </c>
      <c r="AK98">
        <v>52.739400000000003</v>
      </c>
      <c r="AL98">
        <v>23.24</v>
      </c>
      <c r="AM98">
        <v>5.3196000000000003</v>
      </c>
      <c r="AN98">
        <v>0</v>
      </c>
      <c r="AO98">
        <v>14.112</v>
      </c>
      <c r="AP98">
        <v>11.529</v>
      </c>
      <c r="AQ98">
        <v>16.055</v>
      </c>
      <c r="AR98">
        <v>5.52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68.041903000000005</v>
      </c>
      <c r="BA98">
        <f t="shared" si="4"/>
        <v>1915.7560959999998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0.65111200000000002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2.16</v>
      </c>
      <c r="BQ98">
        <v>0</v>
      </c>
      <c r="BR98">
        <v>0</v>
      </c>
      <c r="BS98">
        <v>1.63</v>
      </c>
      <c r="BT98">
        <v>0.44800000000000001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0.26</v>
      </c>
      <c r="BZ98">
        <v>2.6784379999999999</v>
      </c>
      <c r="CA98">
        <v>3.5355379999999998</v>
      </c>
      <c r="CB98">
        <v>1.84</v>
      </c>
      <c r="CC98">
        <v>0.45</v>
      </c>
      <c r="CD98">
        <v>1.85</v>
      </c>
      <c r="CE98">
        <v>1.6</v>
      </c>
      <c r="CF98">
        <v>0.14000000000000001</v>
      </c>
      <c r="CG98">
        <v>3.77</v>
      </c>
      <c r="CH98">
        <v>0.25840000000000002</v>
      </c>
      <c r="CI98">
        <v>7.24</v>
      </c>
      <c r="CJ98">
        <v>1.92</v>
      </c>
      <c r="CK98">
        <v>1.79</v>
      </c>
      <c r="CL98">
        <v>4.8891999999999998</v>
      </c>
      <c r="CM98">
        <v>1.849688</v>
      </c>
      <c r="CN98">
        <v>0</v>
      </c>
      <c r="CO98">
        <v>3</v>
      </c>
      <c r="CP98">
        <v>0</v>
      </c>
      <c r="CQ98">
        <v>2.24878</v>
      </c>
      <c r="CR98">
        <v>3.51</v>
      </c>
      <c r="CS98">
        <v>1.9046000000000001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68.041903000000005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9.4111836257500112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3.2592450499999974</v>
      </c>
      <c r="Q99">
        <f t="shared" si="6"/>
        <v>0</v>
      </c>
      <c r="R99">
        <f t="shared" si="6"/>
        <v>0.76119328300000066</v>
      </c>
      <c r="S99">
        <f t="shared" si="6"/>
        <v>0.54327442874999998</v>
      </c>
      <c r="T99">
        <f t="shared" si="6"/>
        <v>0</v>
      </c>
      <c r="U99">
        <f t="shared" si="6"/>
        <v>6.2676787499999982</v>
      </c>
      <c r="V99">
        <f t="shared" si="6"/>
        <v>0.42607649949999965</v>
      </c>
      <c r="W99">
        <f t="shared" si="6"/>
        <v>1.0597563014999998</v>
      </c>
      <c r="X99">
        <f t="shared" si="6"/>
        <v>3.5403364124999999</v>
      </c>
      <c r="Y99">
        <f t="shared" si="6"/>
        <v>0</v>
      </c>
      <c r="Z99">
        <f t="shared" si="6"/>
        <v>0.1835064000000001</v>
      </c>
      <c r="AA99">
        <f t="shared" si="6"/>
        <v>0.18169960500000001</v>
      </c>
      <c r="AB99">
        <f t="shared" si="6"/>
        <v>0.30721565000000001</v>
      </c>
      <c r="AC99">
        <f t="shared" si="6"/>
        <v>0.22718262000000014</v>
      </c>
      <c r="AD99">
        <f t="shared" si="6"/>
        <v>0.53862073300000057</v>
      </c>
      <c r="AE99">
        <f t="shared" si="6"/>
        <v>0.68576283100000035</v>
      </c>
      <c r="AF99">
        <f t="shared" si="6"/>
        <v>0.21932459999999998</v>
      </c>
      <c r="AG99">
        <f t="shared" si="6"/>
        <v>0.99610559999999793</v>
      </c>
      <c r="AH99">
        <f t="shared" si="6"/>
        <v>1.3499561750000004</v>
      </c>
      <c r="AI99">
        <f t="shared" si="6"/>
        <v>0.12639099999999998</v>
      </c>
      <c r="AJ99">
        <f t="shared" si="6"/>
        <v>0</v>
      </c>
      <c r="AK99">
        <f t="shared" si="6"/>
        <v>1.2657456000000009</v>
      </c>
      <c r="AL99">
        <f t="shared" si="6"/>
        <v>0.6565299999999985</v>
      </c>
      <c r="AM99">
        <f t="shared" si="6"/>
        <v>0.10492365399999998</v>
      </c>
      <c r="AN99">
        <f t="shared" si="6"/>
        <v>0</v>
      </c>
      <c r="AO99">
        <f t="shared" si="6"/>
        <v>0.31568250000000037</v>
      </c>
      <c r="AP99">
        <f t="shared" si="6"/>
        <v>0.28130759999999994</v>
      </c>
      <c r="AQ99">
        <f t="shared" si="6"/>
        <v>0.46150000000000019</v>
      </c>
      <c r="AR99">
        <f t="shared" si="6"/>
        <v>0.26247600000000015</v>
      </c>
      <c r="AS99">
        <f t="shared" si="6"/>
        <v>0.26560974000000048</v>
      </c>
      <c r="AT99">
        <f t="shared" si="6"/>
        <v>0.34886705499999948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1.6161419150000007</v>
      </c>
      <c r="BA99">
        <f t="shared" si="4"/>
        <v>49.094700693000007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1.2166825000000001E-2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4.8000000000000001E-2</v>
      </c>
      <c r="BP99">
        <f t="shared" si="7"/>
        <v>5.1839999999999935E-2</v>
      </c>
      <c r="BQ99">
        <f t="shared" si="7"/>
        <v>0</v>
      </c>
      <c r="BR99">
        <f t="shared" si="7"/>
        <v>3.3468600000000005E-3</v>
      </c>
      <c r="BS99">
        <f t="shared" si="7"/>
        <v>3.9119999999999946E-2</v>
      </c>
      <c r="BT99">
        <f t="shared" si="7"/>
        <v>7.6712999999999998E-3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0.1017807000000001</v>
      </c>
      <c r="BY99">
        <f t="shared" si="7"/>
        <v>6.2400000000000112E-3</v>
      </c>
      <c r="BZ99">
        <f t="shared" si="7"/>
        <v>6.4282512E-2</v>
      </c>
      <c r="CA99">
        <f t="shared" si="7"/>
        <v>8.4852911999999892E-2</v>
      </c>
      <c r="CB99">
        <f t="shared" si="7"/>
        <v>2.1632499999999989E-2</v>
      </c>
      <c r="CC99">
        <f t="shared" si="7"/>
        <v>1.0647500000000018E-2</v>
      </c>
      <c r="CD99">
        <f t="shared" si="7"/>
        <v>3.9389999999999953E-2</v>
      </c>
      <c r="CE99">
        <f t="shared" si="7"/>
        <v>4.5349999999999981E-2</v>
      </c>
      <c r="CF99">
        <f t="shared" si="7"/>
        <v>3.3850000000000061E-3</v>
      </c>
      <c r="CG99">
        <f t="shared" si="7"/>
        <v>9.0479999999999949E-2</v>
      </c>
      <c r="CH99">
        <f t="shared" si="7"/>
        <v>7.3017000000000082E-3</v>
      </c>
      <c r="CI99">
        <f t="shared" si="7"/>
        <v>0.17376000000000016</v>
      </c>
      <c r="CJ99">
        <f t="shared" si="7"/>
        <v>4.6079999999999934E-2</v>
      </c>
      <c r="CK99">
        <f t="shared" si="7"/>
        <v>4.2959999999999998E-2</v>
      </c>
      <c r="CL99">
        <f t="shared" si="7"/>
        <v>0.11964160000000011</v>
      </c>
      <c r="CM99">
        <f t="shared" si="7"/>
        <v>4.4392511999999912E-2</v>
      </c>
      <c r="CN99">
        <f t="shared" si="7"/>
        <v>0</v>
      </c>
      <c r="CO99">
        <f t="shared" si="7"/>
        <v>7.1999999999999995E-2</v>
      </c>
      <c r="CP99">
        <f t="shared" si="7"/>
        <v>0</v>
      </c>
      <c r="CQ99">
        <f t="shared" si="7"/>
        <v>5.3970720000000069E-2</v>
      </c>
      <c r="CR99">
        <f t="shared" si="7"/>
        <v>8.4239999999999884E-2</v>
      </c>
      <c r="CS99">
        <f t="shared" si="7"/>
        <v>5.0209749999999914E-2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1.6161419150000007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210.11267100000001</v>
      </c>
      <c r="L3">
        <v>346.457492</v>
      </c>
      <c r="M3">
        <v>90.925887000000003</v>
      </c>
      <c r="N3">
        <v>116.228166</v>
      </c>
      <c r="O3">
        <v>121.836378</v>
      </c>
      <c r="P3">
        <v>134.19857500000001</v>
      </c>
      <c r="Q3">
        <v>0</v>
      </c>
      <c r="R3">
        <v>25.534963999999999</v>
      </c>
      <c r="S3">
        <v>20.747651999999999</v>
      </c>
      <c r="T3">
        <v>0</v>
      </c>
      <c r="U3">
        <v>336.167618</v>
      </c>
      <c r="V3">
        <v>14.911402000000001</v>
      </c>
      <c r="W3">
        <v>44.696233999999997</v>
      </c>
      <c r="X3">
        <v>142.10180199999999</v>
      </c>
      <c r="Y3">
        <v>0</v>
      </c>
      <c r="Z3">
        <v>0</v>
      </c>
      <c r="AA3">
        <v>0</v>
      </c>
      <c r="AB3">
        <v>12.933266</v>
      </c>
      <c r="AC3">
        <v>0</v>
      </c>
      <c r="AD3">
        <v>17.959572999999999</v>
      </c>
      <c r="AE3">
        <v>15.177754999999999</v>
      </c>
      <c r="AF3">
        <v>6.3052799999999998</v>
      </c>
      <c r="AG3">
        <v>39.981189000000001</v>
      </c>
      <c r="AH3">
        <v>41.917999999999999</v>
      </c>
      <c r="AI3">
        <v>0</v>
      </c>
      <c r="AJ3">
        <v>0</v>
      </c>
      <c r="AK3">
        <v>50.803863999999997</v>
      </c>
      <c r="AL3">
        <v>33.580638</v>
      </c>
      <c r="AM3">
        <v>0</v>
      </c>
      <c r="AN3">
        <v>0</v>
      </c>
      <c r="AO3">
        <v>13.8773</v>
      </c>
      <c r="AP3">
        <v>12.58667</v>
      </c>
      <c r="AQ3">
        <v>15.465782000000001</v>
      </c>
      <c r="AR3">
        <v>51.047193999999998</v>
      </c>
      <c r="AS3">
        <v>23.713709999999999</v>
      </c>
      <c r="AT3">
        <v>12.775983999999999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64.525316000000018</v>
      </c>
      <c r="BA3">
        <f>SUM(B3:AZ3)</f>
        <v>2016.5703619999997</v>
      </c>
      <c r="BD3">
        <v>0</v>
      </c>
      <c r="BE3">
        <v>0</v>
      </c>
      <c r="BF3">
        <v>0</v>
      </c>
      <c r="BG3">
        <v>0</v>
      </c>
      <c r="BH3">
        <v>0</v>
      </c>
      <c r="BI3">
        <v>0.31040800000000002</v>
      </c>
      <c r="BJ3">
        <v>0</v>
      </c>
      <c r="BK3">
        <v>0</v>
      </c>
      <c r="BL3">
        <v>0</v>
      </c>
      <c r="BM3">
        <v>0</v>
      </c>
      <c r="BN3">
        <v>0</v>
      </c>
      <c r="BO3">
        <v>1.93</v>
      </c>
      <c r="BP3">
        <v>2.08</v>
      </c>
      <c r="BQ3">
        <v>0</v>
      </c>
      <c r="BR3">
        <v>0</v>
      </c>
      <c r="BS3">
        <v>1.57</v>
      </c>
      <c r="BT3">
        <v>0.431558</v>
      </c>
      <c r="BU3">
        <v>2.7870520000000001</v>
      </c>
      <c r="BV3">
        <v>1.2986500000000001</v>
      </c>
      <c r="BW3">
        <v>0</v>
      </c>
      <c r="BX3">
        <v>4.1195519999999997</v>
      </c>
      <c r="BY3">
        <v>0.25</v>
      </c>
      <c r="BZ3">
        <v>2.580139</v>
      </c>
      <c r="CA3">
        <v>3.4057840000000001</v>
      </c>
      <c r="CB3">
        <v>0.51</v>
      </c>
      <c r="CC3">
        <v>0.42</v>
      </c>
      <c r="CD3">
        <v>1.46</v>
      </c>
      <c r="CE3">
        <v>1.86</v>
      </c>
      <c r="CF3">
        <v>0.14000000000000001</v>
      </c>
      <c r="CG3">
        <v>3.63</v>
      </c>
      <c r="CH3">
        <v>0.22695299999999999</v>
      </c>
      <c r="CI3">
        <v>6.97</v>
      </c>
      <c r="CJ3">
        <v>1.85</v>
      </c>
      <c r="CK3">
        <v>1.72</v>
      </c>
      <c r="CL3">
        <v>4.8482890000000003</v>
      </c>
      <c r="CM3">
        <v>1.7818039999999999</v>
      </c>
      <c r="CN3">
        <v>0</v>
      </c>
      <c r="CO3">
        <v>2.89</v>
      </c>
      <c r="CP3">
        <v>0</v>
      </c>
      <c r="CQ3">
        <v>2.1662499999999998</v>
      </c>
      <c r="CR3">
        <v>3.38</v>
      </c>
      <c r="CS3">
        <v>2.29853</v>
      </c>
      <c r="CT3">
        <v>1.8561380000000001</v>
      </c>
      <c r="CU3">
        <v>1.8721140000000001</v>
      </c>
      <c r="CV3">
        <v>2.5972979999999999</v>
      </c>
      <c r="CW3">
        <v>1.284797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64.525316000000018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210.11267100000001</v>
      </c>
      <c r="L4">
        <v>341.64099199999998</v>
      </c>
      <c r="M4">
        <v>90.925887000000003</v>
      </c>
      <c r="N4">
        <v>116.228166</v>
      </c>
      <c r="O4">
        <v>121.836378</v>
      </c>
      <c r="P4">
        <v>134.19857500000001</v>
      </c>
      <c r="Q4">
        <v>0</v>
      </c>
      <c r="R4">
        <v>25.534963999999999</v>
      </c>
      <c r="S4">
        <v>20.747651999999999</v>
      </c>
      <c r="T4">
        <v>0</v>
      </c>
      <c r="U4">
        <v>336.167618</v>
      </c>
      <c r="V4">
        <v>14.911402000000001</v>
      </c>
      <c r="W4">
        <v>44.696233999999997</v>
      </c>
      <c r="X4">
        <v>142.10180199999999</v>
      </c>
      <c r="Y4">
        <v>0</v>
      </c>
      <c r="Z4">
        <v>0</v>
      </c>
      <c r="AA4">
        <v>0</v>
      </c>
      <c r="AB4">
        <v>12.933266</v>
      </c>
      <c r="AC4">
        <v>0</v>
      </c>
      <c r="AD4">
        <v>17.959572999999999</v>
      </c>
      <c r="AE4">
        <v>15.177754999999999</v>
      </c>
      <c r="AF4">
        <v>6.3052799999999998</v>
      </c>
      <c r="AG4">
        <v>39.981189000000001</v>
      </c>
      <c r="AH4">
        <v>37.260444</v>
      </c>
      <c r="AI4">
        <v>0</v>
      </c>
      <c r="AJ4">
        <v>0</v>
      </c>
      <c r="AK4">
        <v>50.803863999999997</v>
      </c>
      <c r="AL4">
        <v>72.758049</v>
      </c>
      <c r="AM4">
        <v>0</v>
      </c>
      <c r="AN4">
        <v>0</v>
      </c>
      <c r="AO4">
        <v>13.8773</v>
      </c>
      <c r="AP4">
        <v>12.58667</v>
      </c>
      <c r="AQ4">
        <v>15.465782000000001</v>
      </c>
      <c r="AR4">
        <v>51.047193999999998</v>
      </c>
      <c r="AS4">
        <v>23.713709999999999</v>
      </c>
      <c r="AT4">
        <v>11.21814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64.335162000000011</v>
      </c>
      <c r="BA4">
        <f t="shared" ref="BA4:BA67" si="1">SUM(B4:AZ4)</f>
        <v>2044.525719</v>
      </c>
      <c r="BD4">
        <v>0</v>
      </c>
      <c r="BE4">
        <v>0</v>
      </c>
      <c r="BF4">
        <v>0</v>
      </c>
      <c r="BG4">
        <v>0</v>
      </c>
      <c r="BH4">
        <v>0</v>
      </c>
      <c r="BI4">
        <v>0.31040800000000002</v>
      </c>
      <c r="BJ4">
        <v>0</v>
      </c>
      <c r="BK4">
        <v>0</v>
      </c>
      <c r="BL4">
        <v>0</v>
      </c>
      <c r="BM4">
        <v>0</v>
      </c>
      <c r="BN4">
        <v>0</v>
      </c>
      <c r="BO4">
        <v>1.93</v>
      </c>
      <c r="BP4">
        <v>2.08</v>
      </c>
      <c r="BQ4">
        <v>0</v>
      </c>
      <c r="BR4">
        <v>0</v>
      </c>
      <c r="BS4">
        <v>1.57</v>
      </c>
      <c r="BT4">
        <v>0.26702700000000001</v>
      </c>
      <c r="BU4">
        <v>2.7870520000000001</v>
      </c>
      <c r="BV4">
        <v>1.2986500000000001</v>
      </c>
      <c r="BW4">
        <v>0</v>
      </c>
      <c r="BX4">
        <v>4.1195519999999997</v>
      </c>
      <c r="BY4">
        <v>0.25</v>
      </c>
      <c r="BZ4">
        <v>2.580139</v>
      </c>
      <c r="CA4">
        <v>3.4057840000000001</v>
      </c>
      <c r="CB4">
        <v>0.51</v>
      </c>
      <c r="CC4">
        <v>0.42</v>
      </c>
      <c r="CD4">
        <v>1.46</v>
      </c>
      <c r="CE4">
        <v>1.86</v>
      </c>
      <c r="CF4">
        <v>0.14000000000000001</v>
      </c>
      <c r="CG4">
        <v>3.63</v>
      </c>
      <c r="CH4">
        <v>0.20133000000000001</v>
      </c>
      <c r="CI4">
        <v>6.97</v>
      </c>
      <c r="CJ4">
        <v>1.85</v>
      </c>
      <c r="CK4">
        <v>1.72</v>
      </c>
      <c r="CL4">
        <v>4.8482890000000003</v>
      </c>
      <c r="CM4">
        <v>1.7818039999999999</v>
      </c>
      <c r="CN4">
        <v>0</v>
      </c>
      <c r="CO4">
        <v>2.89</v>
      </c>
      <c r="CP4">
        <v>0</v>
      </c>
      <c r="CQ4">
        <v>2.1662499999999998</v>
      </c>
      <c r="CR4">
        <v>3.38</v>
      </c>
      <c r="CS4">
        <v>2.29853</v>
      </c>
      <c r="CT4">
        <v>1.8561380000000001</v>
      </c>
      <c r="CU4">
        <v>1.8721140000000001</v>
      </c>
      <c r="CV4">
        <v>2.5972979999999999</v>
      </c>
      <c r="CW4">
        <v>1.284797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64.335162000000011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210.11267100000001</v>
      </c>
      <c r="L5">
        <v>345.494192</v>
      </c>
      <c r="M5">
        <v>90.925887000000003</v>
      </c>
      <c r="N5">
        <v>116.228166</v>
      </c>
      <c r="O5">
        <v>121.836378</v>
      </c>
      <c r="P5">
        <v>134.19857500000001</v>
      </c>
      <c r="Q5">
        <v>0</v>
      </c>
      <c r="R5">
        <v>25.534963999999999</v>
      </c>
      <c r="S5">
        <v>20.747651999999999</v>
      </c>
      <c r="T5">
        <v>0</v>
      </c>
      <c r="U5">
        <v>336.167618</v>
      </c>
      <c r="V5">
        <v>14.911402000000001</v>
      </c>
      <c r="W5">
        <v>44.696233999999997</v>
      </c>
      <c r="X5">
        <v>142.10180199999999</v>
      </c>
      <c r="Y5">
        <v>0</v>
      </c>
      <c r="Z5">
        <v>6.3132760000000001</v>
      </c>
      <c r="AA5">
        <v>0</v>
      </c>
      <c r="AB5">
        <v>12.933266</v>
      </c>
      <c r="AC5">
        <v>0</v>
      </c>
      <c r="AD5">
        <v>17.959572999999999</v>
      </c>
      <c r="AE5">
        <v>15.177754999999999</v>
      </c>
      <c r="AF5">
        <v>6.3052799999999998</v>
      </c>
      <c r="AG5">
        <v>39.981189000000001</v>
      </c>
      <c r="AH5">
        <v>37.260444</v>
      </c>
      <c r="AI5">
        <v>0</v>
      </c>
      <c r="AJ5">
        <v>0</v>
      </c>
      <c r="AK5">
        <v>50.803863999999997</v>
      </c>
      <c r="AL5">
        <v>72.758049</v>
      </c>
      <c r="AM5">
        <v>0</v>
      </c>
      <c r="AN5">
        <v>0</v>
      </c>
      <c r="AO5">
        <v>13.8773</v>
      </c>
      <c r="AP5">
        <v>12.58667</v>
      </c>
      <c r="AQ5">
        <v>0</v>
      </c>
      <c r="AR5">
        <v>3.1904499999999998</v>
      </c>
      <c r="AS5">
        <v>23.713709999999999</v>
      </c>
      <c r="AT5">
        <v>14.446417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64.02813500000002</v>
      </c>
      <c r="BA5">
        <f t="shared" si="1"/>
        <v>1994.2909190000003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0.31040800000000002</v>
      </c>
      <c r="BJ5">
        <v>0</v>
      </c>
      <c r="BK5">
        <v>0</v>
      </c>
      <c r="BL5">
        <v>0</v>
      </c>
      <c r="BM5">
        <v>0</v>
      </c>
      <c r="BN5">
        <v>0</v>
      </c>
      <c r="BO5">
        <v>1.93</v>
      </c>
      <c r="BP5">
        <v>2.08</v>
      </c>
      <c r="BQ5">
        <v>0</v>
      </c>
      <c r="BR5">
        <v>0</v>
      </c>
      <c r="BS5">
        <v>1.57</v>
      </c>
      <c r="BT5">
        <v>0</v>
      </c>
      <c r="BU5">
        <v>2.7870520000000001</v>
      </c>
      <c r="BV5">
        <v>1.2986500000000001</v>
      </c>
      <c r="BW5">
        <v>0</v>
      </c>
      <c r="BX5">
        <v>4.1195519999999997</v>
      </c>
      <c r="BY5">
        <v>0.25</v>
      </c>
      <c r="BZ5">
        <v>2.580139</v>
      </c>
      <c r="CA5">
        <v>3.4057840000000001</v>
      </c>
      <c r="CB5">
        <v>0.51</v>
      </c>
      <c r="CC5">
        <v>0.42</v>
      </c>
      <c r="CD5">
        <v>1.46</v>
      </c>
      <c r="CE5">
        <v>1.82</v>
      </c>
      <c r="CF5">
        <v>0.14000000000000001</v>
      </c>
      <c r="CG5">
        <v>3.63</v>
      </c>
      <c r="CH5">
        <v>0.20133000000000001</v>
      </c>
      <c r="CI5">
        <v>6.97</v>
      </c>
      <c r="CJ5">
        <v>1.85</v>
      </c>
      <c r="CK5">
        <v>1.72</v>
      </c>
      <c r="CL5">
        <v>4.8482890000000003</v>
      </c>
      <c r="CM5">
        <v>1.7818039999999999</v>
      </c>
      <c r="CN5">
        <v>0</v>
      </c>
      <c r="CO5">
        <v>2.89</v>
      </c>
      <c r="CP5">
        <v>0</v>
      </c>
      <c r="CQ5">
        <v>2.1662499999999998</v>
      </c>
      <c r="CR5">
        <v>3.38</v>
      </c>
      <c r="CS5">
        <v>2.29853</v>
      </c>
      <c r="CT5">
        <v>1.8561380000000001</v>
      </c>
      <c r="CU5">
        <v>1.8721140000000001</v>
      </c>
      <c r="CV5">
        <v>2.5972979999999999</v>
      </c>
      <c r="CW5">
        <v>1.284797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64.02813500000002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210.11267100000001</v>
      </c>
      <c r="L6">
        <v>336.82449200000002</v>
      </c>
      <c r="M6">
        <v>90.925887000000003</v>
      </c>
      <c r="N6">
        <v>116.228166</v>
      </c>
      <c r="O6">
        <v>121.836378</v>
      </c>
      <c r="P6">
        <v>134.19857500000001</v>
      </c>
      <c r="Q6">
        <v>0</v>
      </c>
      <c r="R6">
        <v>25.534963999999999</v>
      </c>
      <c r="S6">
        <v>20.747651999999999</v>
      </c>
      <c r="T6">
        <v>0</v>
      </c>
      <c r="U6">
        <v>336.167618</v>
      </c>
      <c r="V6">
        <v>14.911402000000001</v>
      </c>
      <c r="W6">
        <v>44.696233999999997</v>
      </c>
      <c r="X6">
        <v>142.10180199999999</v>
      </c>
      <c r="Y6">
        <v>0</v>
      </c>
      <c r="Z6">
        <v>6.3132760000000001</v>
      </c>
      <c r="AA6">
        <v>0</v>
      </c>
      <c r="AB6">
        <v>12.933266</v>
      </c>
      <c r="AC6">
        <v>0</v>
      </c>
      <c r="AD6">
        <v>17.959572999999999</v>
      </c>
      <c r="AE6">
        <v>15.177754999999999</v>
      </c>
      <c r="AF6">
        <v>6.3052799999999998</v>
      </c>
      <c r="AG6">
        <v>39.981189000000001</v>
      </c>
      <c r="AH6">
        <v>18.630222</v>
      </c>
      <c r="AI6">
        <v>0</v>
      </c>
      <c r="AJ6">
        <v>0</v>
      </c>
      <c r="AK6">
        <v>50.803863999999997</v>
      </c>
      <c r="AL6">
        <v>72.758049</v>
      </c>
      <c r="AM6">
        <v>0</v>
      </c>
      <c r="AN6">
        <v>0</v>
      </c>
      <c r="AO6">
        <v>13.8773</v>
      </c>
      <c r="AP6">
        <v>12.58667</v>
      </c>
      <c r="AQ6">
        <v>0</v>
      </c>
      <c r="AR6">
        <v>3.1904499999999998</v>
      </c>
      <c r="AS6">
        <v>23.713709999999999</v>
      </c>
      <c r="AT6">
        <v>10.708786999999999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63.927470000000014</v>
      </c>
      <c r="BA6">
        <f t="shared" si="1"/>
        <v>1963.1527020000003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0.31040800000000002</v>
      </c>
      <c r="BJ6">
        <v>0</v>
      </c>
      <c r="BK6">
        <v>0</v>
      </c>
      <c r="BL6">
        <v>0</v>
      </c>
      <c r="BM6">
        <v>0</v>
      </c>
      <c r="BN6">
        <v>0</v>
      </c>
      <c r="BO6">
        <v>1.93</v>
      </c>
      <c r="BP6">
        <v>2.08</v>
      </c>
      <c r="BQ6">
        <v>0</v>
      </c>
      <c r="BR6">
        <v>0</v>
      </c>
      <c r="BS6">
        <v>1.57</v>
      </c>
      <c r="BT6">
        <v>0</v>
      </c>
      <c r="BU6">
        <v>2.7870520000000001</v>
      </c>
      <c r="BV6">
        <v>1.2986500000000001</v>
      </c>
      <c r="BW6">
        <v>0</v>
      </c>
      <c r="BX6">
        <v>4.1195519999999997</v>
      </c>
      <c r="BY6">
        <v>0.25</v>
      </c>
      <c r="BZ6">
        <v>2.580139</v>
      </c>
      <c r="CA6">
        <v>3.4057840000000001</v>
      </c>
      <c r="CB6">
        <v>0.51</v>
      </c>
      <c r="CC6">
        <v>0.42</v>
      </c>
      <c r="CD6">
        <v>1.46</v>
      </c>
      <c r="CE6">
        <v>1.82</v>
      </c>
      <c r="CF6">
        <v>0.14000000000000001</v>
      </c>
      <c r="CG6">
        <v>3.63</v>
      </c>
      <c r="CH6">
        <v>0.100665</v>
      </c>
      <c r="CI6">
        <v>6.97</v>
      </c>
      <c r="CJ6">
        <v>1.85</v>
      </c>
      <c r="CK6">
        <v>1.72</v>
      </c>
      <c r="CL6">
        <v>4.8482890000000003</v>
      </c>
      <c r="CM6">
        <v>1.7818039999999999</v>
      </c>
      <c r="CN6">
        <v>0</v>
      </c>
      <c r="CO6">
        <v>2.89</v>
      </c>
      <c r="CP6">
        <v>0</v>
      </c>
      <c r="CQ6">
        <v>2.1662499999999998</v>
      </c>
      <c r="CR6">
        <v>3.38</v>
      </c>
      <c r="CS6">
        <v>2.29853</v>
      </c>
      <c r="CT6">
        <v>1.8561380000000001</v>
      </c>
      <c r="CU6">
        <v>1.8721140000000001</v>
      </c>
      <c r="CV6">
        <v>2.5972979999999999</v>
      </c>
      <c r="CW6">
        <v>1.284797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63.927470000000014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210.11267100000001</v>
      </c>
      <c r="L7">
        <v>323.33829200000002</v>
      </c>
      <c r="M7">
        <v>90.925887000000003</v>
      </c>
      <c r="N7">
        <v>116.228166</v>
      </c>
      <c r="O7">
        <v>121.836378</v>
      </c>
      <c r="P7">
        <v>134.19857500000001</v>
      </c>
      <c r="Q7">
        <v>0</v>
      </c>
      <c r="R7">
        <v>25.534963999999999</v>
      </c>
      <c r="S7">
        <v>20.747651999999999</v>
      </c>
      <c r="T7">
        <v>0</v>
      </c>
      <c r="U7">
        <v>336.167618</v>
      </c>
      <c r="V7">
        <v>14.911402000000001</v>
      </c>
      <c r="W7">
        <v>44.696233999999997</v>
      </c>
      <c r="X7">
        <v>142.10180199999999</v>
      </c>
      <c r="Y7">
        <v>0</v>
      </c>
      <c r="Z7">
        <v>6.3132760000000001</v>
      </c>
      <c r="AA7">
        <v>0</v>
      </c>
      <c r="AB7">
        <v>12.933266</v>
      </c>
      <c r="AC7">
        <v>0</v>
      </c>
      <c r="AD7">
        <v>17.959572999999999</v>
      </c>
      <c r="AE7">
        <v>15.177754999999999</v>
      </c>
      <c r="AF7">
        <v>6.3052799999999998</v>
      </c>
      <c r="AG7">
        <v>39.981189000000001</v>
      </c>
      <c r="AH7">
        <v>18.630222</v>
      </c>
      <c r="AI7">
        <v>0</v>
      </c>
      <c r="AJ7">
        <v>0</v>
      </c>
      <c r="AK7">
        <v>50.803863999999997</v>
      </c>
      <c r="AL7">
        <v>72.758049</v>
      </c>
      <c r="AM7">
        <v>0</v>
      </c>
      <c r="AN7">
        <v>0</v>
      </c>
      <c r="AO7">
        <v>13.8773</v>
      </c>
      <c r="AP7">
        <v>12.58667</v>
      </c>
      <c r="AQ7">
        <v>0</v>
      </c>
      <c r="AR7">
        <v>3.1904499999999998</v>
      </c>
      <c r="AS7">
        <v>23.713709999999999</v>
      </c>
      <c r="AT7">
        <v>10.215915000000001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63.927470000000014</v>
      </c>
      <c r="BA7">
        <f t="shared" si="1"/>
        <v>1949.17363</v>
      </c>
      <c r="BD7">
        <v>0</v>
      </c>
      <c r="BE7">
        <v>0</v>
      </c>
      <c r="BF7">
        <v>0</v>
      </c>
      <c r="BG7">
        <v>0</v>
      </c>
      <c r="BH7">
        <v>0</v>
      </c>
      <c r="BI7">
        <v>0.31040800000000002</v>
      </c>
      <c r="BJ7">
        <v>0</v>
      </c>
      <c r="BK7">
        <v>0</v>
      </c>
      <c r="BL7">
        <v>0</v>
      </c>
      <c r="BM7">
        <v>0</v>
      </c>
      <c r="BN7">
        <v>0</v>
      </c>
      <c r="BO7">
        <v>1.93</v>
      </c>
      <c r="BP7">
        <v>2.08</v>
      </c>
      <c r="BQ7">
        <v>0</v>
      </c>
      <c r="BR7">
        <v>0</v>
      </c>
      <c r="BS7">
        <v>1.57</v>
      </c>
      <c r="BT7">
        <v>0</v>
      </c>
      <c r="BU7">
        <v>2.7870520000000001</v>
      </c>
      <c r="BV7">
        <v>1.2986500000000001</v>
      </c>
      <c r="BW7">
        <v>0</v>
      </c>
      <c r="BX7">
        <v>4.1195519999999997</v>
      </c>
      <c r="BY7">
        <v>0.25</v>
      </c>
      <c r="BZ7">
        <v>2.580139</v>
      </c>
      <c r="CA7">
        <v>3.4057840000000001</v>
      </c>
      <c r="CB7">
        <v>0.51</v>
      </c>
      <c r="CC7">
        <v>0.42</v>
      </c>
      <c r="CD7">
        <v>1.46</v>
      </c>
      <c r="CE7">
        <v>1.82</v>
      </c>
      <c r="CF7">
        <v>0.14000000000000001</v>
      </c>
      <c r="CG7">
        <v>3.63</v>
      </c>
      <c r="CH7">
        <v>0.100665</v>
      </c>
      <c r="CI7">
        <v>6.97</v>
      </c>
      <c r="CJ7">
        <v>1.85</v>
      </c>
      <c r="CK7">
        <v>1.72</v>
      </c>
      <c r="CL7">
        <v>4.8482890000000003</v>
      </c>
      <c r="CM7">
        <v>1.7818039999999999</v>
      </c>
      <c r="CN7">
        <v>0</v>
      </c>
      <c r="CO7">
        <v>2.89</v>
      </c>
      <c r="CP7">
        <v>0</v>
      </c>
      <c r="CQ7">
        <v>2.1662499999999998</v>
      </c>
      <c r="CR7">
        <v>3.38</v>
      </c>
      <c r="CS7">
        <v>2.29853</v>
      </c>
      <c r="CT7">
        <v>1.8561380000000001</v>
      </c>
      <c r="CU7">
        <v>1.8721140000000001</v>
      </c>
      <c r="CV7">
        <v>2.5972979999999999</v>
      </c>
      <c r="CW7">
        <v>1.284797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63.927470000000014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210.11267100000001</v>
      </c>
      <c r="L8">
        <v>313.70529199999999</v>
      </c>
      <c r="M8">
        <v>90.925887000000003</v>
      </c>
      <c r="N8">
        <v>116.228166</v>
      </c>
      <c r="O8">
        <v>121.836378</v>
      </c>
      <c r="P8">
        <v>134.19857500000001</v>
      </c>
      <c r="Q8">
        <v>0</v>
      </c>
      <c r="R8">
        <v>25.534963999999999</v>
      </c>
      <c r="S8">
        <v>20.747651999999999</v>
      </c>
      <c r="T8">
        <v>0</v>
      </c>
      <c r="U8">
        <v>336.167618</v>
      </c>
      <c r="V8">
        <v>14.911402000000001</v>
      </c>
      <c r="W8">
        <v>44.696233999999997</v>
      </c>
      <c r="X8">
        <v>142.10180199999999</v>
      </c>
      <c r="Y8">
        <v>0</v>
      </c>
      <c r="Z8">
        <v>6.3132760000000001</v>
      </c>
      <c r="AA8">
        <v>0</v>
      </c>
      <c r="AB8">
        <v>12.933266</v>
      </c>
      <c r="AC8">
        <v>0</v>
      </c>
      <c r="AD8">
        <v>17.959572999999999</v>
      </c>
      <c r="AE8">
        <v>15.177754999999999</v>
      </c>
      <c r="AF8">
        <v>6.3052799999999998</v>
      </c>
      <c r="AG8">
        <v>39.981189000000001</v>
      </c>
      <c r="AH8">
        <v>18.630222</v>
      </c>
      <c r="AI8">
        <v>0</v>
      </c>
      <c r="AJ8">
        <v>0</v>
      </c>
      <c r="AK8">
        <v>50.803863999999997</v>
      </c>
      <c r="AL8">
        <v>33.580638</v>
      </c>
      <c r="AM8">
        <v>0</v>
      </c>
      <c r="AN8">
        <v>0</v>
      </c>
      <c r="AO8">
        <v>13.8773</v>
      </c>
      <c r="AP8">
        <v>12.58667</v>
      </c>
      <c r="AQ8">
        <v>0</v>
      </c>
      <c r="AR8">
        <v>3.1904499999999998</v>
      </c>
      <c r="AS8">
        <v>23.713709999999999</v>
      </c>
      <c r="AT8">
        <v>10.188686000000001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63.927470000000014</v>
      </c>
      <c r="BA8">
        <f t="shared" si="1"/>
        <v>1900.3359899999998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0.31040800000000002</v>
      </c>
      <c r="BJ8">
        <v>0</v>
      </c>
      <c r="BK8">
        <v>0</v>
      </c>
      <c r="BL8">
        <v>0</v>
      </c>
      <c r="BM8">
        <v>0</v>
      </c>
      <c r="BN8">
        <v>0</v>
      </c>
      <c r="BO8">
        <v>1.93</v>
      </c>
      <c r="BP8">
        <v>2.08</v>
      </c>
      <c r="BQ8">
        <v>0</v>
      </c>
      <c r="BR8">
        <v>0</v>
      </c>
      <c r="BS8">
        <v>1.57</v>
      </c>
      <c r="BT8">
        <v>0</v>
      </c>
      <c r="BU8">
        <v>2.7870520000000001</v>
      </c>
      <c r="BV8">
        <v>1.2986500000000001</v>
      </c>
      <c r="BW8">
        <v>0</v>
      </c>
      <c r="BX8">
        <v>4.1195519999999997</v>
      </c>
      <c r="BY8">
        <v>0.25</v>
      </c>
      <c r="BZ8">
        <v>2.580139</v>
      </c>
      <c r="CA8">
        <v>3.4057840000000001</v>
      </c>
      <c r="CB8">
        <v>0.51</v>
      </c>
      <c r="CC8">
        <v>0.42</v>
      </c>
      <c r="CD8">
        <v>1.46</v>
      </c>
      <c r="CE8">
        <v>1.82</v>
      </c>
      <c r="CF8">
        <v>0.14000000000000001</v>
      </c>
      <c r="CG8">
        <v>3.63</v>
      </c>
      <c r="CH8">
        <v>0.100665</v>
      </c>
      <c r="CI8">
        <v>6.97</v>
      </c>
      <c r="CJ8">
        <v>1.85</v>
      </c>
      <c r="CK8">
        <v>1.72</v>
      </c>
      <c r="CL8">
        <v>4.8482890000000003</v>
      </c>
      <c r="CM8">
        <v>1.7818039999999999</v>
      </c>
      <c r="CN8">
        <v>0</v>
      </c>
      <c r="CO8">
        <v>2.89</v>
      </c>
      <c r="CP8">
        <v>0</v>
      </c>
      <c r="CQ8">
        <v>2.1662499999999998</v>
      </c>
      <c r="CR8">
        <v>3.38</v>
      </c>
      <c r="CS8">
        <v>2.29853</v>
      </c>
      <c r="CT8">
        <v>1.8561380000000001</v>
      </c>
      <c r="CU8">
        <v>1.8721140000000001</v>
      </c>
      <c r="CV8">
        <v>2.5972979999999999</v>
      </c>
      <c r="CW8">
        <v>1.284797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63.927470000000014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210.11267100000001</v>
      </c>
      <c r="L9">
        <v>312.74199199999998</v>
      </c>
      <c r="M9">
        <v>90.925887000000003</v>
      </c>
      <c r="N9">
        <v>116.228166</v>
      </c>
      <c r="O9">
        <v>121.836378</v>
      </c>
      <c r="P9">
        <v>134.19857500000001</v>
      </c>
      <c r="Q9">
        <v>0</v>
      </c>
      <c r="R9">
        <v>25.534963999999999</v>
      </c>
      <c r="S9">
        <v>20.747651999999999</v>
      </c>
      <c r="T9">
        <v>0</v>
      </c>
      <c r="U9">
        <v>336.167618</v>
      </c>
      <c r="V9">
        <v>14.911402000000001</v>
      </c>
      <c r="W9">
        <v>44.696233999999997</v>
      </c>
      <c r="X9">
        <v>142.10180199999999</v>
      </c>
      <c r="Y9">
        <v>0</v>
      </c>
      <c r="Z9">
        <v>6.3132760000000001</v>
      </c>
      <c r="AA9">
        <v>0</v>
      </c>
      <c r="AB9">
        <v>0</v>
      </c>
      <c r="AC9">
        <v>0</v>
      </c>
      <c r="AD9">
        <v>17.959572999999999</v>
      </c>
      <c r="AE9">
        <v>15.177754999999999</v>
      </c>
      <c r="AF9">
        <v>6.3052799999999998</v>
      </c>
      <c r="AG9">
        <v>39.981189000000001</v>
      </c>
      <c r="AH9">
        <v>18.630222</v>
      </c>
      <c r="AI9">
        <v>0</v>
      </c>
      <c r="AJ9">
        <v>0</v>
      </c>
      <c r="AK9">
        <v>50.803863999999997</v>
      </c>
      <c r="AL9">
        <v>22.387091999999999</v>
      </c>
      <c r="AM9">
        <v>0</v>
      </c>
      <c r="AN9">
        <v>0</v>
      </c>
      <c r="AO9">
        <v>13.8773</v>
      </c>
      <c r="AP9">
        <v>12.58667</v>
      </c>
      <c r="AQ9">
        <v>0</v>
      </c>
      <c r="AR9">
        <v>3.1904499999999998</v>
      </c>
      <c r="AS9">
        <v>10.107483</v>
      </c>
      <c r="AT9">
        <v>6.1950399999999997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63.967470000000013</v>
      </c>
      <c r="BA9">
        <f t="shared" si="1"/>
        <v>1857.686005</v>
      </c>
      <c r="BD9">
        <v>0</v>
      </c>
      <c r="BE9">
        <v>0</v>
      </c>
      <c r="BF9">
        <v>0</v>
      </c>
      <c r="BG9">
        <v>0</v>
      </c>
      <c r="BH9">
        <v>0</v>
      </c>
      <c r="BI9">
        <v>0.31040800000000002</v>
      </c>
      <c r="BJ9">
        <v>0</v>
      </c>
      <c r="BK9">
        <v>0</v>
      </c>
      <c r="BL9">
        <v>0</v>
      </c>
      <c r="BM9">
        <v>0</v>
      </c>
      <c r="BN9">
        <v>0</v>
      </c>
      <c r="BO9">
        <v>1.93</v>
      </c>
      <c r="BP9">
        <v>2.08</v>
      </c>
      <c r="BQ9">
        <v>0</v>
      </c>
      <c r="BR9">
        <v>0</v>
      </c>
      <c r="BS9">
        <v>1.57</v>
      </c>
      <c r="BT9">
        <v>0</v>
      </c>
      <c r="BU9">
        <v>2.7870520000000001</v>
      </c>
      <c r="BV9">
        <v>1.2986500000000001</v>
      </c>
      <c r="BW9">
        <v>0</v>
      </c>
      <c r="BX9">
        <v>4.1195519999999997</v>
      </c>
      <c r="BY9">
        <v>0.25</v>
      </c>
      <c r="BZ9">
        <v>2.580139</v>
      </c>
      <c r="CA9">
        <v>3.4057840000000001</v>
      </c>
      <c r="CB9">
        <v>0.51</v>
      </c>
      <c r="CC9">
        <v>0.42</v>
      </c>
      <c r="CD9">
        <v>1.46</v>
      </c>
      <c r="CE9">
        <v>1.86</v>
      </c>
      <c r="CF9">
        <v>0.14000000000000001</v>
      </c>
      <c r="CG9">
        <v>3.63</v>
      </c>
      <c r="CH9">
        <v>0.100665</v>
      </c>
      <c r="CI9">
        <v>6.97</v>
      </c>
      <c r="CJ9">
        <v>1.85</v>
      </c>
      <c r="CK9">
        <v>1.72</v>
      </c>
      <c r="CL9">
        <v>4.8482890000000003</v>
      </c>
      <c r="CM9">
        <v>1.7818039999999999</v>
      </c>
      <c r="CN9">
        <v>0</v>
      </c>
      <c r="CO9">
        <v>2.89</v>
      </c>
      <c r="CP9">
        <v>0</v>
      </c>
      <c r="CQ9">
        <v>2.1662499999999998</v>
      </c>
      <c r="CR9">
        <v>3.38</v>
      </c>
      <c r="CS9">
        <v>2.29853</v>
      </c>
      <c r="CT9">
        <v>1.8561380000000001</v>
      </c>
      <c r="CU9">
        <v>1.8721140000000001</v>
      </c>
      <c r="CV9">
        <v>2.5972979999999999</v>
      </c>
      <c r="CW9">
        <v>1.284797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63.967470000000013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210.11267100000001</v>
      </c>
      <c r="L10">
        <v>303.108992</v>
      </c>
      <c r="M10">
        <v>90.925887000000003</v>
      </c>
      <c r="N10">
        <v>116.228166</v>
      </c>
      <c r="O10">
        <v>121.836378</v>
      </c>
      <c r="P10">
        <v>134.19857500000001</v>
      </c>
      <c r="Q10">
        <v>0</v>
      </c>
      <c r="R10">
        <v>25.534963999999999</v>
      </c>
      <c r="S10">
        <v>20.747651999999999</v>
      </c>
      <c r="T10">
        <v>0</v>
      </c>
      <c r="U10">
        <v>336.167618</v>
      </c>
      <c r="V10">
        <v>14.911402000000001</v>
      </c>
      <c r="W10">
        <v>44.696233999999997</v>
      </c>
      <c r="X10">
        <v>142.10180199999999</v>
      </c>
      <c r="Y10">
        <v>0</v>
      </c>
      <c r="Z10">
        <v>6.3132760000000001</v>
      </c>
      <c r="AA10">
        <v>0</v>
      </c>
      <c r="AB10">
        <v>0</v>
      </c>
      <c r="AC10">
        <v>0</v>
      </c>
      <c r="AD10">
        <v>17.959572999999999</v>
      </c>
      <c r="AE10">
        <v>15.177754999999999</v>
      </c>
      <c r="AF10">
        <v>6.3052799999999998</v>
      </c>
      <c r="AG10">
        <v>39.981189000000001</v>
      </c>
      <c r="AH10">
        <v>18.630222</v>
      </c>
      <c r="AI10">
        <v>0</v>
      </c>
      <c r="AJ10">
        <v>0</v>
      </c>
      <c r="AK10">
        <v>50.803863999999997</v>
      </c>
      <c r="AL10">
        <v>22.387091999999999</v>
      </c>
      <c r="AM10">
        <v>0</v>
      </c>
      <c r="AN10">
        <v>0</v>
      </c>
      <c r="AO10">
        <v>13.8773</v>
      </c>
      <c r="AP10">
        <v>12.58667</v>
      </c>
      <c r="AQ10">
        <v>0</v>
      </c>
      <c r="AR10">
        <v>3.1904499999999998</v>
      </c>
      <c r="AS10">
        <v>10.107483</v>
      </c>
      <c r="AT10">
        <v>7.6945389999999998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63.967470000000013</v>
      </c>
      <c r="BA10">
        <f t="shared" si="1"/>
        <v>1849.5525040000002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0.31040800000000002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1.93</v>
      </c>
      <c r="BP10">
        <v>2.08</v>
      </c>
      <c r="BQ10">
        <v>0</v>
      </c>
      <c r="BR10">
        <v>0</v>
      </c>
      <c r="BS10">
        <v>1.57</v>
      </c>
      <c r="BT10">
        <v>0</v>
      </c>
      <c r="BU10">
        <v>2.7870520000000001</v>
      </c>
      <c r="BV10">
        <v>1.2986500000000001</v>
      </c>
      <c r="BW10">
        <v>0</v>
      </c>
      <c r="BX10">
        <v>4.1195519999999997</v>
      </c>
      <c r="BY10">
        <v>0.25</v>
      </c>
      <c r="BZ10">
        <v>2.580139</v>
      </c>
      <c r="CA10">
        <v>3.4057840000000001</v>
      </c>
      <c r="CB10">
        <v>0.51</v>
      </c>
      <c r="CC10">
        <v>0.42</v>
      </c>
      <c r="CD10">
        <v>1.46</v>
      </c>
      <c r="CE10">
        <v>1.86</v>
      </c>
      <c r="CF10">
        <v>0.14000000000000001</v>
      </c>
      <c r="CG10">
        <v>3.63</v>
      </c>
      <c r="CH10">
        <v>0.100665</v>
      </c>
      <c r="CI10">
        <v>6.97</v>
      </c>
      <c r="CJ10">
        <v>1.85</v>
      </c>
      <c r="CK10">
        <v>1.72</v>
      </c>
      <c r="CL10">
        <v>4.8482890000000003</v>
      </c>
      <c r="CM10">
        <v>1.7818039999999999</v>
      </c>
      <c r="CN10">
        <v>0</v>
      </c>
      <c r="CO10">
        <v>2.89</v>
      </c>
      <c r="CP10">
        <v>0</v>
      </c>
      <c r="CQ10">
        <v>2.1662499999999998</v>
      </c>
      <c r="CR10">
        <v>3.38</v>
      </c>
      <c r="CS10">
        <v>2.29853</v>
      </c>
      <c r="CT10">
        <v>1.8561380000000001</v>
      </c>
      <c r="CU10">
        <v>1.8721140000000001</v>
      </c>
      <c r="CV10">
        <v>2.5972979999999999</v>
      </c>
      <c r="CW10">
        <v>1.284797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63.967470000000013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210.11267100000001</v>
      </c>
      <c r="L11">
        <v>293.47599200000002</v>
      </c>
      <c r="M11">
        <v>90.925887000000003</v>
      </c>
      <c r="N11">
        <v>116.228166</v>
      </c>
      <c r="O11">
        <v>121.836378</v>
      </c>
      <c r="P11">
        <v>134.19857500000001</v>
      </c>
      <c r="Q11">
        <v>0</v>
      </c>
      <c r="R11">
        <v>25.534963999999999</v>
      </c>
      <c r="S11">
        <v>20.747651999999999</v>
      </c>
      <c r="T11">
        <v>0</v>
      </c>
      <c r="U11">
        <v>336.167618</v>
      </c>
      <c r="V11">
        <v>14.911402000000001</v>
      </c>
      <c r="W11">
        <v>44.696233999999997</v>
      </c>
      <c r="X11">
        <v>142.10180199999999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17.959572999999999</v>
      </c>
      <c r="AE11">
        <v>15.177754999999999</v>
      </c>
      <c r="AF11">
        <v>6.3052799999999998</v>
      </c>
      <c r="AG11">
        <v>39.981189000000001</v>
      </c>
      <c r="AH11">
        <v>18.630222</v>
      </c>
      <c r="AI11">
        <v>0</v>
      </c>
      <c r="AJ11">
        <v>0</v>
      </c>
      <c r="AK11">
        <v>50.803863999999997</v>
      </c>
      <c r="AL11">
        <v>22.387091999999999</v>
      </c>
      <c r="AM11">
        <v>0</v>
      </c>
      <c r="AN11">
        <v>0</v>
      </c>
      <c r="AO11">
        <v>13.8773</v>
      </c>
      <c r="AP11">
        <v>12.58667</v>
      </c>
      <c r="AQ11">
        <v>0</v>
      </c>
      <c r="AR11">
        <v>5.3174159999999997</v>
      </c>
      <c r="AS11">
        <v>10.107483</v>
      </c>
      <c r="AT11">
        <v>10.078853000000001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63.87747000000001</v>
      </c>
      <c r="BA11">
        <f t="shared" si="1"/>
        <v>1844.340784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0.31040800000000002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1.93</v>
      </c>
      <c r="BP11">
        <v>2.08</v>
      </c>
      <c r="BQ11">
        <v>0</v>
      </c>
      <c r="BR11">
        <v>0</v>
      </c>
      <c r="BS11">
        <v>1.57</v>
      </c>
      <c r="BT11">
        <v>0</v>
      </c>
      <c r="BU11">
        <v>2.7870520000000001</v>
      </c>
      <c r="BV11">
        <v>1.2986500000000001</v>
      </c>
      <c r="BW11">
        <v>0</v>
      </c>
      <c r="BX11">
        <v>4.1195519999999997</v>
      </c>
      <c r="BY11">
        <v>0.25</v>
      </c>
      <c r="BZ11">
        <v>2.580139</v>
      </c>
      <c r="CA11">
        <v>3.4057840000000001</v>
      </c>
      <c r="CB11">
        <v>0.51</v>
      </c>
      <c r="CC11">
        <v>0.42</v>
      </c>
      <c r="CD11">
        <v>1.46</v>
      </c>
      <c r="CE11">
        <v>1.77</v>
      </c>
      <c r="CF11">
        <v>0.14000000000000001</v>
      </c>
      <c r="CG11">
        <v>3.63</v>
      </c>
      <c r="CH11">
        <v>0.100665</v>
      </c>
      <c r="CI11">
        <v>6.97</v>
      </c>
      <c r="CJ11">
        <v>1.85</v>
      </c>
      <c r="CK11">
        <v>1.72</v>
      </c>
      <c r="CL11">
        <v>4.8482890000000003</v>
      </c>
      <c r="CM11">
        <v>1.7818039999999999</v>
      </c>
      <c r="CN11">
        <v>0</v>
      </c>
      <c r="CO11">
        <v>2.89</v>
      </c>
      <c r="CP11">
        <v>0</v>
      </c>
      <c r="CQ11">
        <v>2.1662499999999998</v>
      </c>
      <c r="CR11">
        <v>3.38</v>
      </c>
      <c r="CS11">
        <v>2.29853</v>
      </c>
      <c r="CT11">
        <v>1.8561380000000001</v>
      </c>
      <c r="CU11">
        <v>1.8721140000000001</v>
      </c>
      <c r="CV11">
        <v>2.5972979999999999</v>
      </c>
      <c r="CW11">
        <v>1.284797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63.87747000000001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210.11267100000001</v>
      </c>
      <c r="L12">
        <v>285.76959199999999</v>
      </c>
      <c r="M12">
        <v>90.925887000000003</v>
      </c>
      <c r="N12">
        <v>116.228166</v>
      </c>
      <c r="O12">
        <v>121.836378</v>
      </c>
      <c r="P12">
        <v>134.19857500000001</v>
      </c>
      <c r="Q12">
        <v>0</v>
      </c>
      <c r="R12">
        <v>25.534963999999999</v>
      </c>
      <c r="S12">
        <v>20.747651999999999</v>
      </c>
      <c r="T12">
        <v>0</v>
      </c>
      <c r="U12">
        <v>336.167618</v>
      </c>
      <c r="V12">
        <v>14.911402000000001</v>
      </c>
      <c r="W12">
        <v>44.696233999999997</v>
      </c>
      <c r="X12">
        <v>142.10180199999999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17.959572999999999</v>
      </c>
      <c r="AE12">
        <v>15.177754999999999</v>
      </c>
      <c r="AF12">
        <v>6.3052799999999998</v>
      </c>
      <c r="AG12">
        <v>39.981189000000001</v>
      </c>
      <c r="AH12">
        <v>18.630222</v>
      </c>
      <c r="AI12">
        <v>0</v>
      </c>
      <c r="AJ12">
        <v>0</v>
      </c>
      <c r="AK12">
        <v>50.803863999999997</v>
      </c>
      <c r="AL12">
        <v>22.387091999999999</v>
      </c>
      <c r="AM12">
        <v>0</v>
      </c>
      <c r="AN12">
        <v>0</v>
      </c>
      <c r="AO12">
        <v>13.59409</v>
      </c>
      <c r="AP12">
        <v>12.58667</v>
      </c>
      <c r="AQ12">
        <v>0</v>
      </c>
      <c r="AR12">
        <v>5.3174159999999997</v>
      </c>
      <c r="AS12">
        <v>10.107483</v>
      </c>
      <c r="AT12">
        <v>13.897971999999999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63.967470000000013</v>
      </c>
      <c r="BA12">
        <f t="shared" si="1"/>
        <v>1840.260293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0.31040800000000002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1.93</v>
      </c>
      <c r="BP12">
        <v>2.08</v>
      </c>
      <c r="BQ12">
        <v>0</v>
      </c>
      <c r="BR12">
        <v>0</v>
      </c>
      <c r="BS12">
        <v>1.57</v>
      </c>
      <c r="BT12">
        <v>0</v>
      </c>
      <c r="BU12">
        <v>2.7870520000000001</v>
      </c>
      <c r="BV12">
        <v>1.2986500000000001</v>
      </c>
      <c r="BW12">
        <v>0</v>
      </c>
      <c r="BX12">
        <v>4.1195519999999997</v>
      </c>
      <c r="BY12">
        <v>0.25</v>
      </c>
      <c r="BZ12">
        <v>2.580139</v>
      </c>
      <c r="CA12">
        <v>3.4057840000000001</v>
      </c>
      <c r="CB12">
        <v>0.51</v>
      </c>
      <c r="CC12">
        <v>0.42</v>
      </c>
      <c r="CD12">
        <v>1.46</v>
      </c>
      <c r="CE12">
        <v>1.86</v>
      </c>
      <c r="CF12">
        <v>0.14000000000000001</v>
      </c>
      <c r="CG12">
        <v>3.63</v>
      </c>
      <c r="CH12">
        <v>0.100665</v>
      </c>
      <c r="CI12">
        <v>6.97</v>
      </c>
      <c r="CJ12">
        <v>1.85</v>
      </c>
      <c r="CK12">
        <v>1.72</v>
      </c>
      <c r="CL12">
        <v>4.8482890000000003</v>
      </c>
      <c r="CM12">
        <v>1.7818039999999999</v>
      </c>
      <c r="CN12">
        <v>0</v>
      </c>
      <c r="CO12">
        <v>2.89</v>
      </c>
      <c r="CP12">
        <v>0</v>
      </c>
      <c r="CQ12">
        <v>2.1662499999999998</v>
      </c>
      <c r="CR12">
        <v>3.38</v>
      </c>
      <c r="CS12">
        <v>2.29853</v>
      </c>
      <c r="CT12">
        <v>1.8561380000000001</v>
      </c>
      <c r="CU12">
        <v>1.8721140000000001</v>
      </c>
      <c r="CV12">
        <v>2.5972979999999999</v>
      </c>
      <c r="CW12">
        <v>1.284797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63.967470000000013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210.11267100000001</v>
      </c>
      <c r="L13">
        <v>279.02649200000002</v>
      </c>
      <c r="M13">
        <v>90.925887000000003</v>
      </c>
      <c r="N13">
        <v>116.228166</v>
      </c>
      <c r="O13">
        <v>121.836378</v>
      </c>
      <c r="P13">
        <v>134.19857500000001</v>
      </c>
      <c r="Q13">
        <v>0</v>
      </c>
      <c r="R13">
        <v>25.534963999999999</v>
      </c>
      <c r="S13">
        <v>20.747651999999999</v>
      </c>
      <c r="T13">
        <v>0</v>
      </c>
      <c r="U13">
        <v>336.167618</v>
      </c>
      <c r="V13">
        <v>14.911402000000001</v>
      </c>
      <c r="W13">
        <v>44.696233999999997</v>
      </c>
      <c r="X13">
        <v>142.10180199999999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17.959572999999999</v>
      </c>
      <c r="AE13">
        <v>15.177754999999999</v>
      </c>
      <c r="AF13">
        <v>6.3052799999999998</v>
      </c>
      <c r="AG13">
        <v>39.981189000000001</v>
      </c>
      <c r="AH13">
        <v>18.630222</v>
      </c>
      <c r="AI13">
        <v>0</v>
      </c>
      <c r="AJ13">
        <v>0</v>
      </c>
      <c r="AK13">
        <v>50.803863999999997</v>
      </c>
      <c r="AL13">
        <v>22.387091999999999</v>
      </c>
      <c r="AM13">
        <v>0</v>
      </c>
      <c r="AN13">
        <v>0</v>
      </c>
      <c r="AO13">
        <v>13.59409</v>
      </c>
      <c r="AP13">
        <v>12.58667</v>
      </c>
      <c r="AQ13">
        <v>0</v>
      </c>
      <c r="AR13">
        <v>3.1904499999999998</v>
      </c>
      <c r="AS13">
        <v>5.183325</v>
      </c>
      <c r="AT13">
        <v>12.652331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63.967470000000013</v>
      </c>
      <c r="BA13">
        <f t="shared" si="1"/>
        <v>1825.2204280000001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0.31040800000000002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1.93</v>
      </c>
      <c r="BP13">
        <v>2.08</v>
      </c>
      <c r="BQ13">
        <v>0</v>
      </c>
      <c r="BR13">
        <v>0</v>
      </c>
      <c r="BS13">
        <v>1.57</v>
      </c>
      <c r="BT13">
        <v>0</v>
      </c>
      <c r="BU13">
        <v>2.7870520000000001</v>
      </c>
      <c r="BV13">
        <v>1.2986500000000001</v>
      </c>
      <c r="BW13">
        <v>0</v>
      </c>
      <c r="BX13">
        <v>4.1195519999999997</v>
      </c>
      <c r="BY13">
        <v>0.25</v>
      </c>
      <c r="BZ13">
        <v>2.580139</v>
      </c>
      <c r="CA13">
        <v>3.4057840000000001</v>
      </c>
      <c r="CB13">
        <v>0.51</v>
      </c>
      <c r="CC13">
        <v>0.42</v>
      </c>
      <c r="CD13">
        <v>1.46</v>
      </c>
      <c r="CE13">
        <v>1.86</v>
      </c>
      <c r="CF13">
        <v>0.14000000000000001</v>
      </c>
      <c r="CG13">
        <v>3.63</v>
      </c>
      <c r="CH13">
        <v>0.100665</v>
      </c>
      <c r="CI13">
        <v>6.97</v>
      </c>
      <c r="CJ13">
        <v>1.85</v>
      </c>
      <c r="CK13">
        <v>1.72</v>
      </c>
      <c r="CL13">
        <v>4.8482890000000003</v>
      </c>
      <c r="CM13">
        <v>1.7818039999999999</v>
      </c>
      <c r="CN13">
        <v>0</v>
      </c>
      <c r="CO13">
        <v>2.89</v>
      </c>
      <c r="CP13">
        <v>0</v>
      </c>
      <c r="CQ13">
        <v>2.1662499999999998</v>
      </c>
      <c r="CR13">
        <v>3.38</v>
      </c>
      <c r="CS13">
        <v>2.29853</v>
      </c>
      <c r="CT13">
        <v>1.8561380000000001</v>
      </c>
      <c r="CU13">
        <v>1.8721140000000001</v>
      </c>
      <c r="CV13">
        <v>2.5972979999999999</v>
      </c>
      <c r="CW13">
        <v>1.284797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63.967470000000013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210.11267100000001</v>
      </c>
      <c r="L14">
        <v>273.246692</v>
      </c>
      <c r="M14">
        <v>90.925887000000003</v>
      </c>
      <c r="N14">
        <v>116.228166</v>
      </c>
      <c r="O14">
        <v>121.836378</v>
      </c>
      <c r="P14">
        <v>134.19857500000001</v>
      </c>
      <c r="Q14">
        <v>0</v>
      </c>
      <c r="R14">
        <v>25.534963999999999</v>
      </c>
      <c r="S14">
        <v>20.747651999999999</v>
      </c>
      <c r="T14">
        <v>0</v>
      </c>
      <c r="U14">
        <v>336.167618</v>
      </c>
      <c r="V14">
        <v>14.911402000000001</v>
      </c>
      <c r="W14">
        <v>44.696233999999997</v>
      </c>
      <c r="X14">
        <v>142.10180199999999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17.959572999999999</v>
      </c>
      <c r="AE14">
        <v>15.177754999999999</v>
      </c>
      <c r="AF14">
        <v>6.3052799999999998</v>
      </c>
      <c r="AG14">
        <v>39.981189000000001</v>
      </c>
      <c r="AH14">
        <v>18.630222</v>
      </c>
      <c r="AI14">
        <v>0</v>
      </c>
      <c r="AJ14">
        <v>0</v>
      </c>
      <c r="AK14">
        <v>50.803863999999997</v>
      </c>
      <c r="AL14">
        <v>22.387091999999999</v>
      </c>
      <c r="AM14">
        <v>0</v>
      </c>
      <c r="AN14">
        <v>0</v>
      </c>
      <c r="AO14">
        <v>13.59409</v>
      </c>
      <c r="AP14">
        <v>12.58667</v>
      </c>
      <c r="AQ14">
        <v>0</v>
      </c>
      <c r="AR14">
        <v>3.1904499999999998</v>
      </c>
      <c r="AS14">
        <v>5.183325</v>
      </c>
      <c r="AT14">
        <v>14.446417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63.967470000000013</v>
      </c>
      <c r="BA14">
        <f t="shared" si="1"/>
        <v>1821.2347140000002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0.31040800000000002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1.93</v>
      </c>
      <c r="BP14">
        <v>2.08</v>
      </c>
      <c r="BQ14">
        <v>0</v>
      </c>
      <c r="BR14">
        <v>0</v>
      </c>
      <c r="BS14">
        <v>1.57</v>
      </c>
      <c r="BT14">
        <v>0</v>
      </c>
      <c r="BU14">
        <v>2.7870520000000001</v>
      </c>
      <c r="BV14">
        <v>1.2986500000000001</v>
      </c>
      <c r="BW14">
        <v>0</v>
      </c>
      <c r="BX14">
        <v>4.1195519999999997</v>
      </c>
      <c r="BY14">
        <v>0.25</v>
      </c>
      <c r="BZ14">
        <v>2.580139</v>
      </c>
      <c r="CA14">
        <v>3.4057840000000001</v>
      </c>
      <c r="CB14">
        <v>0.51</v>
      </c>
      <c r="CC14">
        <v>0.42</v>
      </c>
      <c r="CD14">
        <v>1.46</v>
      </c>
      <c r="CE14">
        <v>1.86</v>
      </c>
      <c r="CF14">
        <v>0.14000000000000001</v>
      </c>
      <c r="CG14">
        <v>3.63</v>
      </c>
      <c r="CH14">
        <v>0.100665</v>
      </c>
      <c r="CI14">
        <v>6.97</v>
      </c>
      <c r="CJ14">
        <v>1.85</v>
      </c>
      <c r="CK14">
        <v>1.72</v>
      </c>
      <c r="CL14">
        <v>4.8482890000000003</v>
      </c>
      <c r="CM14">
        <v>1.7818039999999999</v>
      </c>
      <c r="CN14">
        <v>0</v>
      </c>
      <c r="CO14">
        <v>2.89</v>
      </c>
      <c r="CP14">
        <v>0</v>
      </c>
      <c r="CQ14">
        <v>2.1662499999999998</v>
      </c>
      <c r="CR14">
        <v>3.38</v>
      </c>
      <c r="CS14">
        <v>2.29853</v>
      </c>
      <c r="CT14">
        <v>1.8561380000000001</v>
      </c>
      <c r="CU14">
        <v>1.8721140000000001</v>
      </c>
      <c r="CV14">
        <v>2.5972979999999999</v>
      </c>
      <c r="CW14">
        <v>1.284797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63.967470000000013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210.11267100000001</v>
      </c>
      <c r="L15">
        <v>268.43019199999998</v>
      </c>
      <c r="M15">
        <v>90.925887000000003</v>
      </c>
      <c r="N15">
        <v>116.228166</v>
      </c>
      <c r="O15">
        <v>121.836378</v>
      </c>
      <c r="P15">
        <v>134.19857500000001</v>
      </c>
      <c r="Q15">
        <v>0</v>
      </c>
      <c r="R15">
        <v>25.534963999999999</v>
      </c>
      <c r="S15">
        <v>20.747651999999999</v>
      </c>
      <c r="T15">
        <v>0</v>
      </c>
      <c r="U15">
        <v>336.167618</v>
      </c>
      <c r="V15">
        <v>14.911402000000001</v>
      </c>
      <c r="W15">
        <v>44.696233999999997</v>
      </c>
      <c r="X15">
        <v>142.10180199999999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17.959572999999999</v>
      </c>
      <c r="AE15">
        <v>15.177754999999999</v>
      </c>
      <c r="AF15">
        <v>6.3052799999999998</v>
      </c>
      <c r="AG15">
        <v>39.981189000000001</v>
      </c>
      <c r="AH15">
        <v>18.630222</v>
      </c>
      <c r="AI15">
        <v>0</v>
      </c>
      <c r="AJ15">
        <v>0</v>
      </c>
      <c r="AK15">
        <v>50.803863999999997</v>
      </c>
      <c r="AL15">
        <v>22.387091999999999</v>
      </c>
      <c r="AM15">
        <v>0</v>
      </c>
      <c r="AN15">
        <v>0</v>
      </c>
      <c r="AO15">
        <v>13.59409</v>
      </c>
      <c r="AP15">
        <v>11.105886</v>
      </c>
      <c r="AQ15">
        <v>0</v>
      </c>
      <c r="AR15">
        <v>3.1904499999999998</v>
      </c>
      <c r="AS15">
        <v>5.183325</v>
      </c>
      <c r="AT15">
        <v>14.446417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63.907470000000011</v>
      </c>
      <c r="BA15">
        <f t="shared" si="1"/>
        <v>1814.8774300000002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0.31040800000000002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1.93</v>
      </c>
      <c r="BP15">
        <v>2.08</v>
      </c>
      <c r="BQ15">
        <v>0</v>
      </c>
      <c r="BR15">
        <v>0</v>
      </c>
      <c r="BS15">
        <v>1.57</v>
      </c>
      <c r="BT15">
        <v>0</v>
      </c>
      <c r="BU15">
        <v>2.7870520000000001</v>
      </c>
      <c r="BV15">
        <v>1.2986500000000001</v>
      </c>
      <c r="BW15">
        <v>0</v>
      </c>
      <c r="BX15">
        <v>4.1195519999999997</v>
      </c>
      <c r="BY15">
        <v>0.25</v>
      </c>
      <c r="BZ15">
        <v>2.580139</v>
      </c>
      <c r="CA15">
        <v>3.4057840000000001</v>
      </c>
      <c r="CB15">
        <v>0.51</v>
      </c>
      <c r="CC15">
        <v>0.42</v>
      </c>
      <c r="CD15">
        <v>1.4</v>
      </c>
      <c r="CE15">
        <v>1.86</v>
      </c>
      <c r="CF15">
        <v>0.14000000000000001</v>
      </c>
      <c r="CG15">
        <v>3.63</v>
      </c>
      <c r="CH15">
        <v>0.100665</v>
      </c>
      <c r="CI15">
        <v>6.97</v>
      </c>
      <c r="CJ15">
        <v>1.85</v>
      </c>
      <c r="CK15">
        <v>1.72</v>
      </c>
      <c r="CL15">
        <v>4.8482890000000003</v>
      </c>
      <c r="CM15">
        <v>1.7818039999999999</v>
      </c>
      <c r="CN15">
        <v>0</v>
      </c>
      <c r="CO15">
        <v>2.89</v>
      </c>
      <c r="CP15">
        <v>0</v>
      </c>
      <c r="CQ15">
        <v>2.1662499999999998</v>
      </c>
      <c r="CR15">
        <v>3.38</v>
      </c>
      <c r="CS15">
        <v>2.29853</v>
      </c>
      <c r="CT15">
        <v>1.8561380000000001</v>
      </c>
      <c r="CU15">
        <v>1.8721140000000001</v>
      </c>
      <c r="CV15">
        <v>2.5972979999999999</v>
      </c>
      <c r="CW15">
        <v>1.284797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63.907470000000011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210.11267100000001</v>
      </c>
      <c r="L16">
        <v>264.57699200000002</v>
      </c>
      <c r="M16">
        <v>90.925887000000003</v>
      </c>
      <c r="N16">
        <v>116.228166</v>
      </c>
      <c r="O16">
        <v>121.836378</v>
      </c>
      <c r="P16">
        <v>134.19857500000001</v>
      </c>
      <c r="Q16">
        <v>0</v>
      </c>
      <c r="R16">
        <v>25.534963999999999</v>
      </c>
      <c r="S16">
        <v>20.747651999999999</v>
      </c>
      <c r="T16">
        <v>0</v>
      </c>
      <c r="U16">
        <v>336.167618</v>
      </c>
      <c r="V16">
        <v>14.911402000000001</v>
      </c>
      <c r="W16">
        <v>44.696233999999997</v>
      </c>
      <c r="X16">
        <v>142.10180199999999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17.959572999999999</v>
      </c>
      <c r="AE16">
        <v>15.177754999999999</v>
      </c>
      <c r="AF16">
        <v>6.3052799999999998</v>
      </c>
      <c r="AG16">
        <v>39.981189000000001</v>
      </c>
      <c r="AH16">
        <v>18.630222</v>
      </c>
      <c r="AI16">
        <v>0</v>
      </c>
      <c r="AJ16">
        <v>0</v>
      </c>
      <c r="AK16">
        <v>50.803863999999997</v>
      </c>
      <c r="AL16">
        <v>22.387091999999999</v>
      </c>
      <c r="AM16">
        <v>0</v>
      </c>
      <c r="AN16">
        <v>0</v>
      </c>
      <c r="AO16">
        <v>13.59409</v>
      </c>
      <c r="AP16">
        <v>11.105886</v>
      </c>
      <c r="AQ16">
        <v>0</v>
      </c>
      <c r="AR16">
        <v>3.1904499999999998</v>
      </c>
      <c r="AS16">
        <v>5.183325</v>
      </c>
      <c r="AT16">
        <v>11.451523999999999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63.907470000000011</v>
      </c>
      <c r="BA16">
        <f t="shared" si="1"/>
        <v>1808.0293370000002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0.31040800000000002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1.93</v>
      </c>
      <c r="BP16">
        <v>2.08</v>
      </c>
      <c r="BQ16">
        <v>0</v>
      </c>
      <c r="BR16">
        <v>0</v>
      </c>
      <c r="BS16">
        <v>1.57</v>
      </c>
      <c r="BT16">
        <v>0</v>
      </c>
      <c r="BU16">
        <v>2.7870520000000001</v>
      </c>
      <c r="BV16">
        <v>1.2986500000000001</v>
      </c>
      <c r="BW16">
        <v>0</v>
      </c>
      <c r="BX16">
        <v>4.1195519999999997</v>
      </c>
      <c r="BY16">
        <v>0.25</v>
      </c>
      <c r="BZ16">
        <v>2.580139</v>
      </c>
      <c r="CA16">
        <v>3.4057840000000001</v>
      </c>
      <c r="CB16">
        <v>0.51</v>
      </c>
      <c r="CC16">
        <v>0.42</v>
      </c>
      <c r="CD16">
        <v>1.4</v>
      </c>
      <c r="CE16">
        <v>1.86</v>
      </c>
      <c r="CF16">
        <v>0.14000000000000001</v>
      </c>
      <c r="CG16">
        <v>3.63</v>
      </c>
      <c r="CH16">
        <v>0.100665</v>
      </c>
      <c r="CI16">
        <v>6.97</v>
      </c>
      <c r="CJ16">
        <v>1.85</v>
      </c>
      <c r="CK16">
        <v>1.72</v>
      </c>
      <c r="CL16">
        <v>4.8482890000000003</v>
      </c>
      <c r="CM16">
        <v>1.7818039999999999</v>
      </c>
      <c r="CN16">
        <v>0</v>
      </c>
      <c r="CO16">
        <v>2.89</v>
      </c>
      <c r="CP16">
        <v>0</v>
      </c>
      <c r="CQ16">
        <v>2.1662499999999998</v>
      </c>
      <c r="CR16">
        <v>3.38</v>
      </c>
      <c r="CS16">
        <v>2.29853</v>
      </c>
      <c r="CT16">
        <v>1.8561380000000001</v>
      </c>
      <c r="CU16">
        <v>1.8721140000000001</v>
      </c>
      <c r="CV16">
        <v>2.5972979999999999</v>
      </c>
      <c r="CW16">
        <v>1.284797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63.907470000000011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210.11267100000001</v>
      </c>
      <c r="L17">
        <v>264.57699200000002</v>
      </c>
      <c r="M17">
        <v>90.925887000000003</v>
      </c>
      <c r="N17">
        <v>116.228166</v>
      </c>
      <c r="O17">
        <v>121.836378</v>
      </c>
      <c r="P17">
        <v>134.19857500000001</v>
      </c>
      <c r="Q17">
        <v>0</v>
      </c>
      <c r="R17">
        <v>25.534963999999999</v>
      </c>
      <c r="S17">
        <v>20.747651999999999</v>
      </c>
      <c r="T17">
        <v>0</v>
      </c>
      <c r="U17">
        <v>336.167618</v>
      </c>
      <c r="V17">
        <v>14.911402000000001</v>
      </c>
      <c r="W17">
        <v>44.696233999999997</v>
      </c>
      <c r="X17">
        <v>142.10180199999999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17.959572999999999</v>
      </c>
      <c r="AE17">
        <v>15.177754999999999</v>
      </c>
      <c r="AF17">
        <v>6.3052799999999998</v>
      </c>
      <c r="AG17">
        <v>39.981189000000001</v>
      </c>
      <c r="AH17">
        <v>18.630222</v>
      </c>
      <c r="AI17">
        <v>0</v>
      </c>
      <c r="AJ17">
        <v>0</v>
      </c>
      <c r="AK17">
        <v>50.803863999999997</v>
      </c>
      <c r="AL17">
        <v>22.387091999999999</v>
      </c>
      <c r="AM17">
        <v>0</v>
      </c>
      <c r="AN17">
        <v>0</v>
      </c>
      <c r="AO17">
        <v>13.59409</v>
      </c>
      <c r="AP17">
        <v>11.105886</v>
      </c>
      <c r="AQ17">
        <v>0</v>
      </c>
      <c r="AR17">
        <v>3.1904499999999998</v>
      </c>
      <c r="AS17">
        <v>5.183325</v>
      </c>
      <c r="AT17">
        <v>14.446417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63.907470000000011</v>
      </c>
      <c r="BA17">
        <f t="shared" si="1"/>
        <v>1811.0242300000002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0.31040800000000002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1.93</v>
      </c>
      <c r="BP17">
        <v>2.08</v>
      </c>
      <c r="BQ17">
        <v>0</v>
      </c>
      <c r="BR17">
        <v>0</v>
      </c>
      <c r="BS17">
        <v>1.57</v>
      </c>
      <c r="BT17">
        <v>0</v>
      </c>
      <c r="BU17">
        <v>2.7870520000000001</v>
      </c>
      <c r="BV17">
        <v>1.2986500000000001</v>
      </c>
      <c r="BW17">
        <v>0</v>
      </c>
      <c r="BX17">
        <v>4.1195519999999997</v>
      </c>
      <c r="BY17">
        <v>0.25</v>
      </c>
      <c r="BZ17">
        <v>2.580139</v>
      </c>
      <c r="CA17">
        <v>3.4057840000000001</v>
      </c>
      <c r="CB17">
        <v>0.51</v>
      </c>
      <c r="CC17">
        <v>0.42</v>
      </c>
      <c r="CD17">
        <v>1.4</v>
      </c>
      <c r="CE17">
        <v>1.86</v>
      </c>
      <c r="CF17">
        <v>0.14000000000000001</v>
      </c>
      <c r="CG17">
        <v>3.63</v>
      </c>
      <c r="CH17">
        <v>0.100665</v>
      </c>
      <c r="CI17">
        <v>6.97</v>
      </c>
      <c r="CJ17">
        <v>1.85</v>
      </c>
      <c r="CK17">
        <v>1.72</v>
      </c>
      <c r="CL17">
        <v>4.8482890000000003</v>
      </c>
      <c r="CM17">
        <v>1.7818039999999999</v>
      </c>
      <c r="CN17">
        <v>0</v>
      </c>
      <c r="CO17">
        <v>2.89</v>
      </c>
      <c r="CP17">
        <v>0</v>
      </c>
      <c r="CQ17">
        <v>2.1662499999999998</v>
      </c>
      <c r="CR17">
        <v>3.38</v>
      </c>
      <c r="CS17">
        <v>2.29853</v>
      </c>
      <c r="CT17">
        <v>1.8561380000000001</v>
      </c>
      <c r="CU17">
        <v>1.8721140000000001</v>
      </c>
      <c r="CV17">
        <v>2.5972979999999999</v>
      </c>
      <c r="CW17">
        <v>1.284797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63.907470000000011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210.11267100000001</v>
      </c>
      <c r="L18">
        <v>264.57699200000002</v>
      </c>
      <c r="M18">
        <v>90.925887000000003</v>
      </c>
      <c r="N18">
        <v>116.228166</v>
      </c>
      <c r="O18">
        <v>121.836378</v>
      </c>
      <c r="P18">
        <v>134.19857500000001</v>
      </c>
      <c r="Q18">
        <v>0</v>
      </c>
      <c r="R18">
        <v>25.534963999999999</v>
      </c>
      <c r="S18">
        <v>20.747651999999999</v>
      </c>
      <c r="T18">
        <v>0</v>
      </c>
      <c r="U18">
        <v>336.167618</v>
      </c>
      <c r="V18">
        <v>14.911402000000001</v>
      </c>
      <c r="W18">
        <v>44.696233999999997</v>
      </c>
      <c r="X18">
        <v>142.10180199999999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17.959572999999999</v>
      </c>
      <c r="AE18">
        <v>15.177754999999999</v>
      </c>
      <c r="AF18">
        <v>6.3052799999999998</v>
      </c>
      <c r="AG18">
        <v>39.981189000000001</v>
      </c>
      <c r="AH18">
        <v>18.630222</v>
      </c>
      <c r="AI18">
        <v>0</v>
      </c>
      <c r="AJ18">
        <v>0</v>
      </c>
      <c r="AK18">
        <v>50.803863999999997</v>
      </c>
      <c r="AL18">
        <v>22.387091999999999</v>
      </c>
      <c r="AM18">
        <v>0</v>
      </c>
      <c r="AN18">
        <v>0</v>
      </c>
      <c r="AO18">
        <v>13.59409</v>
      </c>
      <c r="AP18">
        <v>11.105886</v>
      </c>
      <c r="AQ18">
        <v>0</v>
      </c>
      <c r="AR18">
        <v>3.1904499999999998</v>
      </c>
      <c r="AS18">
        <v>5.183325</v>
      </c>
      <c r="AT18">
        <v>14.446417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63.817470000000007</v>
      </c>
      <c r="BA18">
        <f t="shared" si="1"/>
        <v>1810.9342300000001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0.31040800000000002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1.93</v>
      </c>
      <c r="BP18">
        <v>2.08</v>
      </c>
      <c r="BQ18">
        <v>0</v>
      </c>
      <c r="BR18">
        <v>0</v>
      </c>
      <c r="BS18">
        <v>1.57</v>
      </c>
      <c r="BT18">
        <v>0</v>
      </c>
      <c r="BU18">
        <v>2.7870520000000001</v>
      </c>
      <c r="BV18">
        <v>1.2986500000000001</v>
      </c>
      <c r="BW18">
        <v>0</v>
      </c>
      <c r="BX18">
        <v>4.1195519999999997</v>
      </c>
      <c r="BY18">
        <v>0.25</v>
      </c>
      <c r="BZ18">
        <v>2.580139</v>
      </c>
      <c r="CA18">
        <v>3.4057840000000001</v>
      </c>
      <c r="CB18">
        <v>0.51</v>
      </c>
      <c r="CC18">
        <v>0.42</v>
      </c>
      <c r="CD18">
        <v>1.4</v>
      </c>
      <c r="CE18">
        <v>1.77</v>
      </c>
      <c r="CF18">
        <v>0.14000000000000001</v>
      </c>
      <c r="CG18">
        <v>3.63</v>
      </c>
      <c r="CH18">
        <v>0.100665</v>
      </c>
      <c r="CI18">
        <v>6.97</v>
      </c>
      <c r="CJ18">
        <v>1.85</v>
      </c>
      <c r="CK18">
        <v>1.72</v>
      </c>
      <c r="CL18">
        <v>4.8482890000000003</v>
      </c>
      <c r="CM18">
        <v>1.7818039999999999</v>
      </c>
      <c r="CN18">
        <v>0</v>
      </c>
      <c r="CO18">
        <v>2.89</v>
      </c>
      <c r="CP18">
        <v>0</v>
      </c>
      <c r="CQ18">
        <v>2.1662499999999998</v>
      </c>
      <c r="CR18">
        <v>3.38</v>
      </c>
      <c r="CS18">
        <v>2.29853</v>
      </c>
      <c r="CT18">
        <v>1.8561380000000001</v>
      </c>
      <c r="CU18">
        <v>1.8721140000000001</v>
      </c>
      <c r="CV18">
        <v>2.5972979999999999</v>
      </c>
      <c r="CW18">
        <v>1.284797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63.817470000000007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210.11267100000001</v>
      </c>
      <c r="L19">
        <v>264.57699200000002</v>
      </c>
      <c r="M19">
        <v>90.925887000000003</v>
      </c>
      <c r="N19">
        <v>116.228166</v>
      </c>
      <c r="O19">
        <v>121.836378</v>
      </c>
      <c r="P19">
        <v>134.19857500000001</v>
      </c>
      <c r="Q19">
        <v>0</v>
      </c>
      <c r="R19">
        <v>25.534963999999999</v>
      </c>
      <c r="S19">
        <v>20.747651999999999</v>
      </c>
      <c r="T19">
        <v>0</v>
      </c>
      <c r="U19">
        <v>336.167618</v>
      </c>
      <c r="V19">
        <v>14.911402000000001</v>
      </c>
      <c r="W19">
        <v>44.696233999999997</v>
      </c>
      <c r="X19">
        <v>142.10180199999999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17.959572999999999</v>
      </c>
      <c r="AE19">
        <v>15.177754999999999</v>
      </c>
      <c r="AF19">
        <v>6.3052799999999998</v>
      </c>
      <c r="AG19">
        <v>39.981189000000001</v>
      </c>
      <c r="AH19">
        <v>18.630222</v>
      </c>
      <c r="AI19">
        <v>0</v>
      </c>
      <c r="AJ19">
        <v>0</v>
      </c>
      <c r="AK19">
        <v>50.803863999999997</v>
      </c>
      <c r="AL19">
        <v>22.387091999999999</v>
      </c>
      <c r="AM19">
        <v>0</v>
      </c>
      <c r="AN19">
        <v>0</v>
      </c>
      <c r="AO19">
        <v>13.59409</v>
      </c>
      <c r="AP19">
        <v>11.105886</v>
      </c>
      <c r="AQ19">
        <v>0</v>
      </c>
      <c r="AR19">
        <v>3.1904499999999998</v>
      </c>
      <c r="AS19">
        <v>5.183325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63.647470000000013</v>
      </c>
      <c r="BA19">
        <f t="shared" si="1"/>
        <v>1810.7642300000002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0.31040800000000002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1.93</v>
      </c>
      <c r="BP19">
        <v>2.08</v>
      </c>
      <c r="BQ19">
        <v>0</v>
      </c>
      <c r="BR19">
        <v>0</v>
      </c>
      <c r="BS19">
        <v>1.57</v>
      </c>
      <c r="BT19">
        <v>0</v>
      </c>
      <c r="BU19">
        <v>2.7870520000000001</v>
      </c>
      <c r="BV19">
        <v>1.2986500000000001</v>
      </c>
      <c r="BW19">
        <v>0</v>
      </c>
      <c r="BX19">
        <v>4.1195519999999997</v>
      </c>
      <c r="BY19">
        <v>0.25</v>
      </c>
      <c r="BZ19">
        <v>2.580139</v>
      </c>
      <c r="CA19">
        <v>3.4057840000000001</v>
      </c>
      <c r="CB19">
        <v>0.51</v>
      </c>
      <c r="CC19">
        <v>0.37</v>
      </c>
      <c r="CD19">
        <v>1.34</v>
      </c>
      <c r="CE19">
        <v>1.71</v>
      </c>
      <c r="CF19">
        <v>0.14000000000000001</v>
      </c>
      <c r="CG19">
        <v>3.63</v>
      </c>
      <c r="CH19">
        <v>0.100665</v>
      </c>
      <c r="CI19">
        <v>6.97</v>
      </c>
      <c r="CJ19">
        <v>1.85</v>
      </c>
      <c r="CK19">
        <v>1.72</v>
      </c>
      <c r="CL19">
        <v>4.8482890000000003</v>
      </c>
      <c r="CM19">
        <v>1.7818039999999999</v>
      </c>
      <c r="CN19">
        <v>0</v>
      </c>
      <c r="CO19">
        <v>2.89</v>
      </c>
      <c r="CP19">
        <v>0</v>
      </c>
      <c r="CQ19">
        <v>2.1662499999999998</v>
      </c>
      <c r="CR19">
        <v>3.38</v>
      </c>
      <c r="CS19">
        <v>2.29853</v>
      </c>
      <c r="CT19">
        <v>1.8561380000000001</v>
      </c>
      <c r="CU19">
        <v>1.8721140000000001</v>
      </c>
      <c r="CV19">
        <v>2.5972979999999999</v>
      </c>
      <c r="CW19">
        <v>1.284797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63.647470000000013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210.11267100000001</v>
      </c>
      <c r="L20">
        <v>264.57699200000002</v>
      </c>
      <c r="M20">
        <v>90.925887000000003</v>
      </c>
      <c r="N20">
        <v>116.228166</v>
      </c>
      <c r="O20">
        <v>121.836378</v>
      </c>
      <c r="P20">
        <v>134.19857500000001</v>
      </c>
      <c r="Q20">
        <v>0</v>
      </c>
      <c r="R20">
        <v>25.534963999999999</v>
      </c>
      <c r="S20">
        <v>20.747651999999999</v>
      </c>
      <c r="T20">
        <v>0</v>
      </c>
      <c r="U20">
        <v>336.167618</v>
      </c>
      <c r="V20">
        <v>14.911402000000001</v>
      </c>
      <c r="W20">
        <v>44.696233999999997</v>
      </c>
      <c r="X20">
        <v>142.10180199999999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17.959572999999999</v>
      </c>
      <c r="AE20">
        <v>15.177754999999999</v>
      </c>
      <c r="AF20">
        <v>6.3052799999999998</v>
      </c>
      <c r="AG20">
        <v>39.981189000000001</v>
      </c>
      <c r="AH20">
        <v>18.630222</v>
      </c>
      <c r="AI20">
        <v>0</v>
      </c>
      <c r="AJ20">
        <v>0</v>
      </c>
      <c r="AK20">
        <v>50.803863999999997</v>
      </c>
      <c r="AL20">
        <v>22.387091999999999</v>
      </c>
      <c r="AM20">
        <v>0</v>
      </c>
      <c r="AN20">
        <v>0</v>
      </c>
      <c r="AO20">
        <v>13.59409</v>
      </c>
      <c r="AP20">
        <v>11.105886</v>
      </c>
      <c r="AQ20">
        <v>0</v>
      </c>
      <c r="AR20">
        <v>3.1904499999999998</v>
      </c>
      <c r="AS20">
        <v>5.183325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63.797470000000011</v>
      </c>
      <c r="BA20">
        <f t="shared" si="1"/>
        <v>1810.9142300000001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0.31040800000000002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1.93</v>
      </c>
      <c r="BP20">
        <v>2.08</v>
      </c>
      <c r="BQ20">
        <v>0</v>
      </c>
      <c r="BR20">
        <v>0</v>
      </c>
      <c r="BS20">
        <v>1.57</v>
      </c>
      <c r="BT20">
        <v>0</v>
      </c>
      <c r="BU20">
        <v>2.7870520000000001</v>
      </c>
      <c r="BV20">
        <v>1.2986500000000001</v>
      </c>
      <c r="BW20">
        <v>0</v>
      </c>
      <c r="BX20">
        <v>4.1195519999999997</v>
      </c>
      <c r="BY20">
        <v>0.25</v>
      </c>
      <c r="BZ20">
        <v>2.580139</v>
      </c>
      <c r="CA20">
        <v>3.4057840000000001</v>
      </c>
      <c r="CB20">
        <v>0.51</v>
      </c>
      <c r="CC20">
        <v>0.37</v>
      </c>
      <c r="CD20">
        <v>1.34</v>
      </c>
      <c r="CE20">
        <v>1.86</v>
      </c>
      <c r="CF20">
        <v>0.14000000000000001</v>
      </c>
      <c r="CG20">
        <v>3.63</v>
      </c>
      <c r="CH20">
        <v>0.100665</v>
      </c>
      <c r="CI20">
        <v>6.97</v>
      </c>
      <c r="CJ20">
        <v>1.85</v>
      </c>
      <c r="CK20">
        <v>1.72</v>
      </c>
      <c r="CL20">
        <v>4.8482890000000003</v>
      </c>
      <c r="CM20">
        <v>1.7818039999999999</v>
      </c>
      <c r="CN20">
        <v>0</v>
      </c>
      <c r="CO20">
        <v>2.89</v>
      </c>
      <c r="CP20">
        <v>0</v>
      </c>
      <c r="CQ20">
        <v>2.1662499999999998</v>
      </c>
      <c r="CR20">
        <v>3.38</v>
      </c>
      <c r="CS20">
        <v>2.29853</v>
      </c>
      <c r="CT20">
        <v>1.8561380000000001</v>
      </c>
      <c r="CU20">
        <v>1.8721140000000001</v>
      </c>
      <c r="CV20">
        <v>2.5972979999999999</v>
      </c>
      <c r="CW20">
        <v>1.284797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63.797470000000011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210.11267100000001</v>
      </c>
      <c r="L21">
        <v>264.57699200000002</v>
      </c>
      <c r="M21">
        <v>90.925887000000003</v>
      </c>
      <c r="N21">
        <v>116.228166</v>
      </c>
      <c r="O21">
        <v>121.836378</v>
      </c>
      <c r="P21">
        <v>134.19857500000001</v>
      </c>
      <c r="Q21">
        <v>0</v>
      </c>
      <c r="R21">
        <v>25.534963999999999</v>
      </c>
      <c r="S21">
        <v>20.747651999999999</v>
      </c>
      <c r="T21">
        <v>0</v>
      </c>
      <c r="U21">
        <v>319.69518799999997</v>
      </c>
      <c r="V21">
        <v>14.911402000000001</v>
      </c>
      <c r="W21">
        <v>44.696233999999997</v>
      </c>
      <c r="X21">
        <v>142.10180199999999</v>
      </c>
      <c r="Y21">
        <v>0</v>
      </c>
      <c r="Z21">
        <v>6.3132760000000001</v>
      </c>
      <c r="AA21">
        <v>0</v>
      </c>
      <c r="AB21">
        <v>0</v>
      </c>
      <c r="AC21">
        <v>9.5422960000000003</v>
      </c>
      <c r="AD21">
        <v>17.959572999999999</v>
      </c>
      <c r="AE21">
        <v>15.177754999999999</v>
      </c>
      <c r="AF21">
        <v>6.3052799999999998</v>
      </c>
      <c r="AG21">
        <v>39.981189000000001</v>
      </c>
      <c r="AH21">
        <v>18.630222</v>
      </c>
      <c r="AI21">
        <v>0</v>
      </c>
      <c r="AJ21">
        <v>0</v>
      </c>
      <c r="AK21">
        <v>50.803863999999997</v>
      </c>
      <c r="AL21">
        <v>22.387091999999999</v>
      </c>
      <c r="AM21">
        <v>0</v>
      </c>
      <c r="AN21">
        <v>0</v>
      </c>
      <c r="AO21">
        <v>13.59409</v>
      </c>
      <c r="AP21">
        <v>11.105886</v>
      </c>
      <c r="AQ21">
        <v>0</v>
      </c>
      <c r="AR21">
        <v>5.3174159999999997</v>
      </c>
      <c r="AS21">
        <v>5.183325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63.797470000000011</v>
      </c>
      <c r="BA21">
        <f t="shared" si="1"/>
        <v>1806.1110620000002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0.31040800000000002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1.93</v>
      </c>
      <c r="BP21">
        <v>2.08</v>
      </c>
      <c r="BQ21">
        <v>0</v>
      </c>
      <c r="BR21">
        <v>0</v>
      </c>
      <c r="BS21">
        <v>1.57</v>
      </c>
      <c r="BT21">
        <v>0</v>
      </c>
      <c r="BU21">
        <v>2.7870520000000001</v>
      </c>
      <c r="BV21">
        <v>1.2986500000000001</v>
      </c>
      <c r="BW21">
        <v>0</v>
      </c>
      <c r="BX21">
        <v>4.1195519999999997</v>
      </c>
      <c r="BY21">
        <v>0.25</v>
      </c>
      <c r="BZ21">
        <v>2.580139</v>
      </c>
      <c r="CA21">
        <v>3.4057840000000001</v>
      </c>
      <c r="CB21">
        <v>0.51</v>
      </c>
      <c r="CC21">
        <v>0.37</v>
      </c>
      <c r="CD21">
        <v>1.34</v>
      </c>
      <c r="CE21">
        <v>1.86</v>
      </c>
      <c r="CF21">
        <v>0.14000000000000001</v>
      </c>
      <c r="CG21">
        <v>3.63</v>
      </c>
      <c r="CH21">
        <v>0.100665</v>
      </c>
      <c r="CI21">
        <v>6.97</v>
      </c>
      <c r="CJ21">
        <v>1.85</v>
      </c>
      <c r="CK21">
        <v>1.72</v>
      </c>
      <c r="CL21">
        <v>4.8482890000000003</v>
      </c>
      <c r="CM21">
        <v>1.7818039999999999</v>
      </c>
      <c r="CN21">
        <v>0</v>
      </c>
      <c r="CO21">
        <v>2.89</v>
      </c>
      <c r="CP21">
        <v>0</v>
      </c>
      <c r="CQ21">
        <v>2.1662499999999998</v>
      </c>
      <c r="CR21">
        <v>3.38</v>
      </c>
      <c r="CS21">
        <v>2.29853</v>
      </c>
      <c r="CT21">
        <v>1.8561380000000001</v>
      </c>
      <c r="CU21">
        <v>1.8721140000000001</v>
      </c>
      <c r="CV21">
        <v>2.5972979999999999</v>
      </c>
      <c r="CW21">
        <v>1.284797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63.797470000000011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210.11267100000001</v>
      </c>
      <c r="L22">
        <v>264.57699200000002</v>
      </c>
      <c r="M22">
        <v>90.925887000000003</v>
      </c>
      <c r="N22">
        <v>116.228166</v>
      </c>
      <c r="O22">
        <v>121.836378</v>
      </c>
      <c r="P22">
        <v>134.19857500000001</v>
      </c>
      <c r="Q22">
        <v>0</v>
      </c>
      <c r="R22">
        <v>25.534963999999999</v>
      </c>
      <c r="S22">
        <v>20.747651999999999</v>
      </c>
      <c r="T22">
        <v>0</v>
      </c>
      <c r="U22">
        <v>298.020938</v>
      </c>
      <c r="V22">
        <v>14.911402000000001</v>
      </c>
      <c r="W22">
        <v>44.696233999999997</v>
      </c>
      <c r="X22">
        <v>142.10180199999999</v>
      </c>
      <c r="Y22">
        <v>0</v>
      </c>
      <c r="Z22">
        <v>6.3132760000000001</v>
      </c>
      <c r="AA22">
        <v>0</v>
      </c>
      <c r="AB22">
        <v>0</v>
      </c>
      <c r="AC22">
        <v>9.5422960000000003</v>
      </c>
      <c r="AD22">
        <v>17.959572999999999</v>
      </c>
      <c r="AE22">
        <v>15.177754999999999</v>
      </c>
      <c r="AF22">
        <v>6.3052799999999998</v>
      </c>
      <c r="AG22">
        <v>39.981189000000001</v>
      </c>
      <c r="AH22">
        <v>37.260444</v>
      </c>
      <c r="AI22">
        <v>0</v>
      </c>
      <c r="AJ22">
        <v>0</v>
      </c>
      <c r="AK22">
        <v>50.803863999999997</v>
      </c>
      <c r="AL22">
        <v>22.387091999999999</v>
      </c>
      <c r="AM22">
        <v>0</v>
      </c>
      <c r="AN22">
        <v>0</v>
      </c>
      <c r="AO22">
        <v>13.59409</v>
      </c>
      <c r="AP22">
        <v>11.105886</v>
      </c>
      <c r="AQ22">
        <v>0</v>
      </c>
      <c r="AR22">
        <v>5.3174159999999997</v>
      </c>
      <c r="AS22">
        <v>5.183325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63.898135000000011</v>
      </c>
      <c r="BA22">
        <f t="shared" si="1"/>
        <v>1803.1676990000001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0.31040800000000002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1.93</v>
      </c>
      <c r="BP22">
        <v>2.08</v>
      </c>
      <c r="BQ22">
        <v>0</v>
      </c>
      <c r="BR22">
        <v>0</v>
      </c>
      <c r="BS22">
        <v>1.57</v>
      </c>
      <c r="BT22">
        <v>0</v>
      </c>
      <c r="BU22">
        <v>2.7870520000000001</v>
      </c>
      <c r="BV22">
        <v>1.2986500000000001</v>
      </c>
      <c r="BW22">
        <v>0</v>
      </c>
      <c r="BX22">
        <v>4.1195519999999997</v>
      </c>
      <c r="BY22">
        <v>0.25</v>
      </c>
      <c r="BZ22">
        <v>2.580139</v>
      </c>
      <c r="CA22">
        <v>3.4057840000000001</v>
      </c>
      <c r="CB22">
        <v>0.51</v>
      </c>
      <c r="CC22">
        <v>0.37</v>
      </c>
      <c r="CD22">
        <v>1.34</v>
      </c>
      <c r="CE22">
        <v>1.86</v>
      </c>
      <c r="CF22">
        <v>0.14000000000000001</v>
      </c>
      <c r="CG22">
        <v>3.63</v>
      </c>
      <c r="CH22">
        <v>0.20133000000000001</v>
      </c>
      <c r="CI22">
        <v>6.97</v>
      </c>
      <c r="CJ22">
        <v>1.85</v>
      </c>
      <c r="CK22">
        <v>1.72</v>
      </c>
      <c r="CL22">
        <v>4.8482890000000003</v>
      </c>
      <c r="CM22">
        <v>1.7818039999999999</v>
      </c>
      <c r="CN22">
        <v>0</v>
      </c>
      <c r="CO22">
        <v>2.89</v>
      </c>
      <c r="CP22">
        <v>0</v>
      </c>
      <c r="CQ22">
        <v>2.1662499999999998</v>
      </c>
      <c r="CR22">
        <v>3.38</v>
      </c>
      <c r="CS22">
        <v>2.29853</v>
      </c>
      <c r="CT22">
        <v>1.8561380000000001</v>
      </c>
      <c r="CU22">
        <v>1.8721140000000001</v>
      </c>
      <c r="CV22">
        <v>2.5972979999999999</v>
      </c>
      <c r="CW22">
        <v>1.284797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63.898135000000011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210.11267100000001</v>
      </c>
      <c r="L23">
        <v>309.85209200000003</v>
      </c>
      <c r="M23">
        <v>90.925887000000003</v>
      </c>
      <c r="N23">
        <v>116.228166</v>
      </c>
      <c r="O23">
        <v>121.836378</v>
      </c>
      <c r="P23">
        <v>134.19857500000001</v>
      </c>
      <c r="Q23">
        <v>0</v>
      </c>
      <c r="R23">
        <v>25.534963999999999</v>
      </c>
      <c r="S23">
        <v>20.747651999999999</v>
      </c>
      <c r="T23">
        <v>0</v>
      </c>
      <c r="U23">
        <v>267.67698799999999</v>
      </c>
      <c r="V23">
        <v>14.911402000000001</v>
      </c>
      <c r="W23">
        <v>44.696233999999997</v>
      </c>
      <c r="X23">
        <v>142.10180199999999</v>
      </c>
      <c r="Y23">
        <v>0</v>
      </c>
      <c r="Z23">
        <v>6.3132760000000001</v>
      </c>
      <c r="AA23">
        <v>0</v>
      </c>
      <c r="AB23">
        <v>0</v>
      </c>
      <c r="AC23">
        <v>19.084591</v>
      </c>
      <c r="AD23">
        <v>26.939359</v>
      </c>
      <c r="AE23">
        <v>30.355509999999999</v>
      </c>
      <c r="AF23">
        <v>6.3052799999999998</v>
      </c>
      <c r="AG23">
        <v>39.981189000000001</v>
      </c>
      <c r="AH23">
        <v>57.287933000000002</v>
      </c>
      <c r="AI23">
        <v>0</v>
      </c>
      <c r="AJ23">
        <v>0</v>
      </c>
      <c r="AK23">
        <v>50.803863999999997</v>
      </c>
      <c r="AL23">
        <v>22.387091999999999</v>
      </c>
      <c r="AM23">
        <v>0</v>
      </c>
      <c r="AN23">
        <v>0</v>
      </c>
      <c r="AO23">
        <v>12.744459000000001</v>
      </c>
      <c r="AP23">
        <v>11.105886</v>
      </c>
      <c r="AQ23">
        <v>0</v>
      </c>
      <c r="AR23">
        <v>5.3174159999999997</v>
      </c>
      <c r="AS23">
        <v>5.183325</v>
      </c>
      <c r="AT23">
        <v>14.446417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64.17268900000002</v>
      </c>
      <c r="BA23">
        <f t="shared" si="1"/>
        <v>1871.2510970000003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0.31040800000000002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1.93</v>
      </c>
      <c r="BP23">
        <v>2.08</v>
      </c>
      <c r="BQ23">
        <v>0</v>
      </c>
      <c r="BR23">
        <v>0</v>
      </c>
      <c r="BS23">
        <v>1.57</v>
      </c>
      <c r="BT23">
        <v>0.22656799999999999</v>
      </c>
      <c r="BU23">
        <v>2.7870520000000001</v>
      </c>
      <c r="BV23">
        <v>1.2986500000000001</v>
      </c>
      <c r="BW23">
        <v>0</v>
      </c>
      <c r="BX23">
        <v>4.1195519999999997</v>
      </c>
      <c r="BY23">
        <v>0.25</v>
      </c>
      <c r="BZ23">
        <v>2.580139</v>
      </c>
      <c r="CA23">
        <v>3.4057840000000001</v>
      </c>
      <c r="CB23">
        <v>0.66</v>
      </c>
      <c r="CC23">
        <v>0.37</v>
      </c>
      <c r="CD23">
        <v>1.28</v>
      </c>
      <c r="CE23">
        <v>1.71</v>
      </c>
      <c r="CF23">
        <v>0.14000000000000001</v>
      </c>
      <c r="CG23">
        <v>3.63</v>
      </c>
      <c r="CH23">
        <v>0.30931599999999998</v>
      </c>
      <c r="CI23">
        <v>6.97</v>
      </c>
      <c r="CJ23">
        <v>1.85</v>
      </c>
      <c r="CK23">
        <v>1.72</v>
      </c>
      <c r="CL23">
        <v>4.8482890000000003</v>
      </c>
      <c r="CM23">
        <v>1.7818039999999999</v>
      </c>
      <c r="CN23">
        <v>0</v>
      </c>
      <c r="CO23">
        <v>2.89</v>
      </c>
      <c r="CP23">
        <v>0</v>
      </c>
      <c r="CQ23">
        <v>2.1662499999999998</v>
      </c>
      <c r="CR23">
        <v>3.38</v>
      </c>
      <c r="CS23">
        <v>2.29853</v>
      </c>
      <c r="CT23">
        <v>1.8561380000000001</v>
      </c>
      <c r="CU23">
        <v>1.8721140000000001</v>
      </c>
      <c r="CV23">
        <v>2.5972979999999999</v>
      </c>
      <c r="CW23">
        <v>1.284797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64.17268900000002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210.11267100000001</v>
      </c>
      <c r="L24">
        <v>311.77869199999998</v>
      </c>
      <c r="M24">
        <v>90.925887000000003</v>
      </c>
      <c r="N24">
        <v>116.228166</v>
      </c>
      <c r="O24">
        <v>121.836378</v>
      </c>
      <c r="P24">
        <v>134.19857500000001</v>
      </c>
      <c r="Q24">
        <v>0</v>
      </c>
      <c r="R24">
        <v>25.534963999999999</v>
      </c>
      <c r="S24">
        <v>20.747651999999999</v>
      </c>
      <c r="T24">
        <v>0</v>
      </c>
      <c r="U24">
        <v>267.67698799999999</v>
      </c>
      <c r="V24">
        <v>14.911402000000001</v>
      </c>
      <c r="W24">
        <v>44.696233999999997</v>
      </c>
      <c r="X24">
        <v>142.10180199999999</v>
      </c>
      <c r="Y24">
        <v>0</v>
      </c>
      <c r="Z24">
        <v>6.3132760000000001</v>
      </c>
      <c r="AA24">
        <v>0</v>
      </c>
      <c r="AB24">
        <v>12.933266</v>
      </c>
      <c r="AC24">
        <v>19.084591</v>
      </c>
      <c r="AD24">
        <v>26.939359</v>
      </c>
      <c r="AE24">
        <v>30.355509999999999</v>
      </c>
      <c r="AF24">
        <v>6.3052799999999998</v>
      </c>
      <c r="AG24">
        <v>39.981189000000001</v>
      </c>
      <c r="AH24">
        <v>69.024973000000003</v>
      </c>
      <c r="AI24">
        <v>0</v>
      </c>
      <c r="AJ24">
        <v>0</v>
      </c>
      <c r="AK24">
        <v>50.803863999999997</v>
      </c>
      <c r="AL24">
        <v>22.387091999999999</v>
      </c>
      <c r="AM24">
        <v>0</v>
      </c>
      <c r="AN24">
        <v>0</v>
      </c>
      <c r="AO24">
        <v>12.744459000000001</v>
      </c>
      <c r="AP24">
        <v>11.105886</v>
      </c>
      <c r="AQ24">
        <v>15.465782000000001</v>
      </c>
      <c r="AR24">
        <v>5.3174159999999997</v>
      </c>
      <c r="AS24">
        <v>5.183325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64.436748000000009</v>
      </c>
      <c r="BA24">
        <f t="shared" si="1"/>
        <v>1913.5778440000001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0.31040800000000002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1.93</v>
      </c>
      <c r="BP24">
        <v>2.08</v>
      </c>
      <c r="BQ24">
        <v>0</v>
      </c>
      <c r="BR24">
        <v>0</v>
      </c>
      <c r="BS24">
        <v>1.57</v>
      </c>
      <c r="BT24">
        <v>0.22656799999999999</v>
      </c>
      <c r="BU24">
        <v>2.7870520000000001</v>
      </c>
      <c r="BV24">
        <v>1.2986500000000001</v>
      </c>
      <c r="BW24">
        <v>0</v>
      </c>
      <c r="BX24">
        <v>4.1195519999999997</v>
      </c>
      <c r="BY24">
        <v>0.25</v>
      </c>
      <c r="BZ24">
        <v>2.580139</v>
      </c>
      <c r="CA24">
        <v>3.4057840000000001</v>
      </c>
      <c r="CB24">
        <v>0.74</v>
      </c>
      <c r="CC24">
        <v>0.37</v>
      </c>
      <c r="CD24">
        <v>1.28</v>
      </c>
      <c r="CE24">
        <v>1.82</v>
      </c>
      <c r="CF24">
        <v>0.15</v>
      </c>
      <c r="CG24">
        <v>3.63</v>
      </c>
      <c r="CH24">
        <v>0.37337500000000001</v>
      </c>
      <c r="CI24">
        <v>6.97</v>
      </c>
      <c r="CJ24">
        <v>1.85</v>
      </c>
      <c r="CK24">
        <v>1.72</v>
      </c>
      <c r="CL24">
        <v>4.8482890000000003</v>
      </c>
      <c r="CM24">
        <v>1.7818039999999999</v>
      </c>
      <c r="CN24">
        <v>0</v>
      </c>
      <c r="CO24">
        <v>2.89</v>
      </c>
      <c r="CP24">
        <v>0</v>
      </c>
      <c r="CQ24">
        <v>2.1662499999999998</v>
      </c>
      <c r="CR24">
        <v>3.38</v>
      </c>
      <c r="CS24">
        <v>2.29853</v>
      </c>
      <c r="CT24">
        <v>1.8561380000000001</v>
      </c>
      <c r="CU24">
        <v>1.8721140000000001</v>
      </c>
      <c r="CV24">
        <v>2.5972979999999999</v>
      </c>
      <c r="CW24">
        <v>1.284797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64.436748000000009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210.11267100000001</v>
      </c>
      <c r="L25">
        <v>318.521792</v>
      </c>
      <c r="M25">
        <v>90.925887000000003</v>
      </c>
      <c r="N25">
        <v>116.228166</v>
      </c>
      <c r="O25">
        <v>121.836378</v>
      </c>
      <c r="P25">
        <v>134.19857500000001</v>
      </c>
      <c r="Q25">
        <v>0</v>
      </c>
      <c r="R25">
        <v>25.534963999999999</v>
      </c>
      <c r="S25">
        <v>20.747651999999999</v>
      </c>
      <c r="T25">
        <v>0</v>
      </c>
      <c r="U25">
        <v>267.67698799999999</v>
      </c>
      <c r="V25">
        <v>14.911402000000001</v>
      </c>
      <c r="W25">
        <v>44.696233999999997</v>
      </c>
      <c r="X25">
        <v>142.10180199999999</v>
      </c>
      <c r="Y25">
        <v>0</v>
      </c>
      <c r="Z25">
        <v>6.3132760000000001</v>
      </c>
      <c r="AA25">
        <v>0</v>
      </c>
      <c r="AB25">
        <v>12.933266</v>
      </c>
      <c r="AC25">
        <v>19.084591</v>
      </c>
      <c r="AD25">
        <v>26.939359</v>
      </c>
      <c r="AE25">
        <v>30.355509999999999</v>
      </c>
      <c r="AF25">
        <v>6.3052799999999998</v>
      </c>
      <c r="AG25">
        <v>39.981189000000001</v>
      </c>
      <c r="AH25">
        <v>69.024973000000003</v>
      </c>
      <c r="AI25">
        <v>3.13795</v>
      </c>
      <c r="AJ25">
        <v>0</v>
      </c>
      <c r="AK25">
        <v>50.803863999999997</v>
      </c>
      <c r="AL25">
        <v>22.387091999999999</v>
      </c>
      <c r="AM25">
        <v>0</v>
      </c>
      <c r="AN25">
        <v>0</v>
      </c>
      <c r="AO25">
        <v>12.744459000000001</v>
      </c>
      <c r="AP25">
        <v>11.105886</v>
      </c>
      <c r="AQ25">
        <v>15.465782000000001</v>
      </c>
      <c r="AR25">
        <v>5.3174159999999997</v>
      </c>
      <c r="AS25">
        <v>5.183325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64.661738000000014</v>
      </c>
      <c r="BA25">
        <f t="shared" si="1"/>
        <v>1923.6838840000003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0.31040800000000002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1.93</v>
      </c>
      <c r="BP25">
        <v>2.08</v>
      </c>
      <c r="BQ25">
        <v>0</v>
      </c>
      <c r="BR25">
        <v>0</v>
      </c>
      <c r="BS25">
        <v>1.57</v>
      </c>
      <c r="BT25">
        <v>0.431558</v>
      </c>
      <c r="BU25">
        <v>2.7870520000000001</v>
      </c>
      <c r="BV25">
        <v>1.2986500000000001</v>
      </c>
      <c r="BW25">
        <v>0</v>
      </c>
      <c r="BX25">
        <v>4.1195519999999997</v>
      </c>
      <c r="BY25">
        <v>0.25</v>
      </c>
      <c r="BZ25">
        <v>2.580139</v>
      </c>
      <c r="CA25">
        <v>3.4057840000000001</v>
      </c>
      <c r="CB25">
        <v>0.87</v>
      </c>
      <c r="CC25">
        <v>0.37</v>
      </c>
      <c r="CD25">
        <v>1.28</v>
      </c>
      <c r="CE25">
        <v>1.71</v>
      </c>
      <c r="CF25">
        <v>0.15</v>
      </c>
      <c r="CG25">
        <v>3.63</v>
      </c>
      <c r="CH25">
        <v>0.37337500000000001</v>
      </c>
      <c r="CI25">
        <v>6.97</v>
      </c>
      <c r="CJ25">
        <v>1.85</v>
      </c>
      <c r="CK25">
        <v>1.72</v>
      </c>
      <c r="CL25">
        <v>4.8482890000000003</v>
      </c>
      <c r="CM25">
        <v>1.7818039999999999</v>
      </c>
      <c r="CN25">
        <v>0</v>
      </c>
      <c r="CO25">
        <v>2.89</v>
      </c>
      <c r="CP25">
        <v>0</v>
      </c>
      <c r="CQ25">
        <v>2.1662499999999998</v>
      </c>
      <c r="CR25">
        <v>3.38</v>
      </c>
      <c r="CS25">
        <v>2.29853</v>
      </c>
      <c r="CT25">
        <v>1.8561380000000001</v>
      </c>
      <c r="CU25">
        <v>1.8721140000000001</v>
      </c>
      <c r="CV25">
        <v>2.5972979999999999</v>
      </c>
      <c r="CW25">
        <v>1.284797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64.661738000000014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210.11267100000001</v>
      </c>
      <c r="L26">
        <v>328.15479199999999</v>
      </c>
      <c r="M26">
        <v>90.925887000000003</v>
      </c>
      <c r="N26">
        <v>116.228166</v>
      </c>
      <c r="O26">
        <v>121.836378</v>
      </c>
      <c r="P26">
        <v>134.19857500000001</v>
      </c>
      <c r="Q26">
        <v>0</v>
      </c>
      <c r="R26">
        <v>25.534963999999999</v>
      </c>
      <c r="S26">
        <v>20.747651999999999</v>
      </c>
      <c r="T26">
        <v>0</v>
      </c>
      <c r="U26">
        <v>267.67698799999999</v>
      </c>
      <c r="V26">
        <v>14.911402000000001</v>
      </c>
      <c r="W26">
        <v>44.696233999999997</v>
      </c>
      <c r="X26">
        <v>142.10180199999999</v>
      </c>
      <c r="Y26">
        <v>0</v>
      </c>
      <c r="Z26">
        <v>6.3132760000000001</v>
      </c>
      <c r="AA26">
        <v>0</v>
      </c>
      <c r="AB26">
        <v>25.998504000000001</v>
      </c>
      <c r="AC26">
        <v>19.084591</v>
      </c>
      <c r="AD26">
        <v>26.939359</v>
      </c>
      <c r="AE26">
        <v>47.430484</v>
      </c>
      <c r="AF26">
        <v>6.3052799999999998</v>
      </c>
      <c r="AG26">
        <v>39.981189000000001</v>
      </c>
      <c r="AH26">
        <v>69.024973000000003</v>
      </c>
      <c r="AI26">
        <v>7.5310790000000001</v>
      </c>
      <c r="AJ26">
        <v>0</v>
      </c>
      <c r="AK26">
        <v>50.803863999999997</v>
      </c>
      <c r="AL26">
        <v>22.387091999999999</v>
      </c>
      <c r="AM26">
        <v>0</v>
      </c>
      <c r="AN26">
        <v>0</v>
      </c>
      <c r="AO26">
        <v>12.744459000000001</v>
      </c>
      <c r="AP26">
        <v>11.105886</v>
      </c>
      <c r="AQ26">
        <v>30.931563000000001</v>
      </c>
      <c r="AR26">
        <v>5.3174159999999997</v>
      </c>
      <c r="AS26">
        <v>5.183325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64.811738000000005</v>
      </c>
      <c r="BA26">
        <f t="shared" si="1"/>
        <v>1983.4660060000003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0.31040800000000002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1.93</v>
      </c>
      <c r="BP26">
        <v>2.08</v>
      </c>
      <c r="BQ26">
        <v>0</v>
      </c>
      <c r="BR26">
        <v>0</v>
      </c>
      <c r="BS26">
        <v>1.57</v>
      </c>
      <c r="BT26">
        <v>0.431558</v>
      </c>
      <c r="BU26">
        <v>2.7870520000000001</v>
      </c>
      <c r="BV26">
        <v>1.2986500000000001</v>
      </c>
      <c r="BW26">
        <v>0</v>
      </c>
      <c r="BX26">
        <v>4.1195519999999997</v>
      </c>
      <c r="BY26">
        <v>0.25</v>
      </c>
      <c r="BZ26">
        <v>2.580139</v>
      </c>
      <c r="CA26">
        <v>3.4057840000000001</v>
      </c>
      <c r="CB26">
        <v>0.87</v>
      </c>
      <c r="CC26">
        <v>0.38</v>
      </c>
      <c r="CD26">
        <v>1.31</v>
      </c>
      <c r="CE26">
        <v>1.82</v>
      </c>
      <c r="CF26">
        <v>0.15</v>
      </c>
      <c r="CG26">
        <v>3.63</v>
      </c>
      <c r="CH26">
        <v>0.37337500000000001</v>
      </c>
      <c r="CI26">
        <v>6.97</v>
      </c>
      <c r="CJ26">
        <v>1.85</v>
      </c>
      <c r="CK26">
        <v>1.72</v>
      </c>
      <c r="CL26">
        <v>4.8482890000000003</v>
      </c>
      <c r="CM26">
        <v>1.7818039999999999</v>
      </c>
      <c r="CN26">
        <v>0</v>
      </c>
      <c r="CO26">
        <v>2.89</v>
      </c>
      <c r="CP26">
        <v>0</v>
      </c>
      <c r="CQ26">
        <v>2.1662499999999998</v>
      </c>
      <c r="CR26">
        <v>3.38</v>
      </c>
      <c r="CS26">
        <v>2.29853</v>
      </c>
      <c r="CT26">
        <v>1.8561380000000001</v>
      </c>
      <c r="CU26">
        <v>1.8721140000000001</v>
      </c>
      <c r="CV26">
        <v>2.5972979999999999</v>
      </c>
      <c r="CW26">
        <v>1.284797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64.811738000000005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210.11267100000001</v>
      </c>
      <c r="L27">
        <v>355.12719199999998</v>
      </c>
      <c r="M27">
        <v>90.925887000000003</v>
      </c>
      <c r="N27">
        <v>116.228166</v>
      </c>
      <c r="O27">
        <v>121.836378</v>
      </c>
      <c r="P27">
        <v>134.19857500000001</v>
      </c>
      <c r="Q27">
        <v>0</v>
      </c>
      <c r="R27">
        <v>25.534963999999999</v>
      </c>
      <c r="S27">
        <v>20.747651999999999</v>
      </c>
      <c r="T27">
        <v>0</v>
      </c>
      <c r="U27">
        <v>267.67698799999999</v>
      </c>
      <c r="V27">
        <v>14.911402000000001</v>
      </c>
      <c r="W27">
        <v>33.522174999999997</v>
      </c>
      <c r="X27">
        <v>142.10180199999999</v>
      </c>
      <c r="Y27">
        <v>0</v>
      </c>
      <c r="Z27">
        <v>6.3132760000000001</v>
      </c>
      <c r="AA27">
        <v>0</v>
      </c>
      <c r="AB27">
        <v>25.998504000000001</v>
      </c>
      <c r="AC27">
        <v>19.084591</v>
      </c>
      <c r="AD27">
        <v>26.939359</v>
      </c>
      <c r="AE27">
        <v>47.430484</v>
      </c>
      <c r="AF27">
        <v>8.7303879999999996</v>
      </c>
      <c r="AG27">
        <v>39.981189000000001</v>
      </c>
      <c r="AH27">
        <v>69.024973000000003</v>
      </c>
      <c r="AI27">
        <v>32.634677000000003</v>
      </c>
      <c r="AJ27">
        <v>0</v>
      </c>
      <c r="AK27">
        <v>50.803863999999997</v>
      </c>
      <c r="AL27">
        <v>22.387091999999999</v>
      </c>
      <c r="AM27">
        <v>1.2206509999999999</v>
      </c>
      <c r="AN27">
        <v>0</v>
      </c>
      <c r="AO27">
        <v>12.744459000000001</v>
      </c>
      <c r="AP27">
        <v>11.105886</v>
      </c>
      <c r="AQ27">
        <v>46.397343999999997</v>
      </c>
      <c r="AR27">
        <v>51.047193999999998</v>
      </c>
      <c r="AS27">
        <v>5.183325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64.391738000000004</v>
      </c>
      <c r="BA27">
        <f t="shared" si="1"/>
        <v>2088.7892629999997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0.31040800000000002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1.93</v>
      </c>
      <c r="BP27">
        <v>2.08</v>
      </c>
      <c r="BQ27">
        <v>0</v>
      </c>
      <c r="BR27">
        <v>0</v>
      </c>
      <c r="BS27">
        <v>1.57</v>
      </c>
      <c r="BT27">
        <v>0.431558</v>
      </c>
      <c r="BU27">
        <v>2.7870520000000001</v>
      </c>
      <c r="BV27">
        <v>1.2986500000000001</v>
      </c>
      <c r="BW27">
        <v>0</v>
      </c>
      <c r="BX27">
        <v>4.1195519999999997</v>
      </c>
      <c r="BY27">
        <v>0.25</v>
      </c>
      <c r="BZ27">
        <v>2.580139</v>
      </c>
      <c r="CA27">
        <v>3.4057840000000001</v>
      </c>
      <c r="CB27">
        <v>0.51</v>
      </c>
      <c r="CC27">
        <v>0.38</v>
      </c>
      <c r="CD27">
        <v>1.31</v>
      </c>
      <c r="CE27">
        <v>1.77</v>
      </c>
      <c r="CF27">
        <v>0.14000000000000001</v>
      </c>
      <c r="CG27">
        <v>3.63</v>
      </c>
      <c r="CH27">
        <v>0.37337500000000001</v>
      </c>
      <c r="CI27">
        <v>6.97</v>
      </c>
      <c r="CJ27">
        <v>1.85</v>
      </c>
      <c r="CK27">
        <v>1.72</v>
      </c>
      <c r="CL27">
        <v>4.8482890000000003</v>
      </c>
      <c r="CM27">
        <v>1.7818039999999999</v>
      </c>
      <c r="CN27">
        <v>0</v>
      </c>
      <c r="CO27">
        <v>2.89</v>
      </c>
      <c r="CP27">
        <v>0</v>
      </c>
      <c r="CQ27">
        <v>2.1662499999999998</v>
      </c>
      <c r="CR27">
        <v>3.38</v>
      </c>
      <c r="CS27">
        <v>2.29853</v>
      </c>
      <c r="CT27">
        <v>1.8561380000000001</v>
      </c>
      <c r="CU27">
        <v>1.8721140000000001</v>
      </c>
      <c r="CV27">
        <v>2.5972979999999999</v>
      </c>
      <c r="CW27">
        <v>1.284797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64.391738000000004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210.11267100000001</v>
      </c>
      <c r="L28">
        <v>385.95279199999999</v>
      </c>
      <c r="M28">
        <v>90.925887000000003</v>
      </c>
      <c r="N28">
        <v>116.228166</v>
      </c>
      <c r="O28">
        <v>121.836378</v>
      </c>
      <c r="P28">
        <v>134.19857500000001</v>
      </c>
      <c r="Q28">
        <v>0</v>
      </c>
      <c r="R28">
        <v>25.534963999999999</v>
      </c>
      <c r="S28">
        <v>20.747651999999999</v>
      </c>
      <c r="T28">
        <v>0</v>
      </c>
      <c r="U28">
        <v>267.67698799999999</v>
      </c>
      <c r="V28">
        <v>19.986122000000002</v>
      </c>
      <c r="W28">
        <v>33.522174999999997</v>
      </c>
      <c r="X28">
        <v>142.10180199999999</v>
      </c>
      <c r="Y28">
        <v>0</v>
      </c>
      <c r="Z28">
        <v>6.3132760000000001</v>
      </c>
      <c r="AA28">
        <v>0</v>
      </c>
      <c r="AB28">
        <v>25.998504000000001</v>
      </c>
      <c r="AC28">
        <v>19.084591</v>
      </c>
      <c r="AD28">
        <v>26.939359</v>
      </c>
      <c r="AE28">
        <v>47.430484</v>
      </c>
      <c r="AF28">
        <v>8.7303879999999996</v>
      </c>
      <c r="AG28">
        <v>39.981189000000001</v>
      </c>
      <c r="AH28">
        <v>69.024973000000003</v>
      </c>
      <c r="AI28">
        <v>32.634677000000003</v>
      </c>
      <c r="AJ28">
        <v>0</v>
      </c>
      <c r="AK28">
        <v>50.803863999999997</v>
      </c>
      <c r="AL28">
        <v>22.387091999999999</v>
      </c>
      <c r="AM28">
        <v>4.6211310000000001</v>
      </c>
      <c r="AN28">
        <v>0</v>
      </c>
      <c r="AO28">
        <v>12.744459000000001</v>
      </c>
      <c r="AP28">
        <v>11.105886</v>
      </c>
      <c r="AQ28">
        <v>46.397343999999997</v>
      </c>
      <c r="AR28">
        <v>51.047193999999998</v>
      </c>
      <c r="AS28">
        <v>5.183325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64.391738000000004</v>
      </c>
      <c r="BA28">
        <f t="shared" si="1"/>
        <v>2128.0900630000001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0.31040800000000002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1.93</v>
      </c>
      <c r="BP28">
        <v>2.08</v>
      </c>
      <c r="BQ28">
        <v>0</v>
      </c>
      <c r="BR28">
        <v>0</v>
      </c>
      <c r="BS28">
        <v>1.57</v>
      </c>
      <c r="BT28">
        <v>0.431558</v>
      </c>
      <c r="BU28">
        <v>2.7870520000000001</v>
      </c>
      <c r="BV28">
        <v>1.2986500000000001</v>
      </c>
      <c r="BW28">
        <v>0</v>
      </c>
      <c r="BX28">
        <v>4.1195519999999997</v>
      </c>
      <c r="BY28">
        <v>0.25</v>
      </c>
      <c r="BZ28">
        <v>2.580139</v>
      </c>
      <c r="CA28">
        <v>3.4057840000000001</v>
      </c>
      <c r="CB28">
        <v>0.51</v>
      </c>
      <c r="CC28">
        <v>0.38</v>
      </c>
      <c r="CD28">
        <v>1.31</v>
      </c>
      <c r="CE28">
        <v>1.77</v>
      </c>
      <c r="CF28">
        <v>0.14000000000000001</v>
      </c>
      <c r="CG28">
        <v>3.63</v>
      </c>
      <c r="CH28">
        <v>0.37337500000000001</v>
      </c>
      <c r="CI28">
        <v>6.97</v>
      </c>
      <c r="CJ28">
        <v>1.85</v>
      </c>
      <c r="CK28">
        <v>1.72</v>
      </c>
      <c r="CL28">
        <v>4.8482890000000003</v>
      </c>
      <c r="CM28">
        <v>1.7818039999999999</v>
      </c>
      <c r="CN28">
        <v>0</v>
      </c>
      <c r="CO28">
        <v>2.89</v>
      </c>
      <c r="CP28">
        <v>0</v>
      </c>
      <c r="CQ28">
        <v>2.1662499999999998</v>
      </c>
      <c r="CR28">
        <v>3.38</v>
      </c>
      <c r="CS28">
        <v>2.29853</v>
      </c>
      <c r="CT28">
        <v>1.8561380000000001</v>
      </c>
      <c r="CU28">
        <v>1.8721140000000001</v>
      </c>
      <c r="CV28">
        <v>2.5972979999999999</v>
      </c>
      <c r="CW28">
        <v>1.284797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64.391738000000004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210.11267100000001</v>
      </c>
      <c r="L29">
        <v>416.238944</v>
      </c>
      <c r="M29">
        <v>90.925887000000003</v>
      </c>
      <c r="N29">
        <v>116.228166</v>
      </c>
      <c r="O29">
        <v>121.836378</v>
      </c>
      <c r="P29">
        <v>134.19857500000001</v>
      </c>
      <c r="Q29">
        <v>0</v>
      </c>
      <c r="R29">
        <v>25.534963999999999</v>
      </c>
      <c r="S29">
        <v>20.747651999999999</v>
      </c>
      <c r="T29">
        <v>0</v>
      </c>
      <c r="U29">
        <v>267.67698799999999</v>
      </c>
      <c r="V29">
        <v>19.986122000000002</v>
      </c>
      <c r="W29">
        <v>42.513365</v>
      </c>
      <c r="X29">
        <v>142.10180199999999</v>
      </c>
      <c r="Y29">
        <v>0</v>
      </c>
      <c r="Z29">
        <v>6.3132760000000001</v>
      </c>
      <c r="AA29">
        <v>0</v>
      </c>
      <c r="AB29">
        <v>25.998504000000001</v>
      </c>
      <c r="AC29">
        <v>19.084591</v>
      </c>
      <c r="AD29">
        <v>26.939359</v>
      </c>
      <c r="AE29">
        <v>47.430484</v>
      </c>
      <c r="AF29">
        <v>8.7303879999999996</v>
      </c>
      <c r="AG29">
        <v>39.981189000000001</v>
      </c>
      <c r="AH29">
        <v>69.024973000000003</v>
      </c>
      <c r="AI29">
        <v>32.634677000000003</v>
      </c>
      <c r="AJ29">
        <v>0</v>
      </c>
      <c r="AK29">
        <v>50.803863999999997</v>
      </c>
      <c r="AL29">
        <v>22.387091999999999</v>
      </c>
      <c r="AM29">
        <v>5.2032069999999999</v>
      </c>
      <c r="AN29">
        <v>0</v>
      </c>
      <c r="AO29">
        <v>12.744459000000001</v>
      </c>
      <c r="AP29">
        <v>11.105886</v>
      </c>
      <c r="AQ29">
        <v>46.397343999999997</v>
      </c>
      <c r="AR29">
        <v>3.1904499999999998</v>
      </c>
      <c r="AS29">
        <v>5.183325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64.441738000000015</v>
      </c>
      <c r="BA29">
        <f t="shared" si="1"/>
        <v>2120.1427370000001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0.31040800000000002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1.93</v>
      </c>
      <c r="BP29">
        <v>2.08</v>
      </c>
      <c r="BQ29">
        <v>0</v>
      </c>
      <c r="BR29">
        <v>0</v>
      </c>
      <c r="BS29">
        <v>1.57</v>
      </c>
      <c r="BT29">
        <v>0.431558</v>
      </c>
      <c r="BU29">
        <v>2.7870520000000001</v>
      </c>
      <c r="BV29">
        <v>1.2986500000000001</v>
      </c>
      <c r="BW29">
        <v>0</v>
      </c>
      <c r="BX29">
        <v>4.1195519999999997</v>
      </c>
      <c r="BY29">
        <v>0.25</v>
      </c>
      <c r="BZ29">
        <v>2.580139</v>
      </c>
      <c r="CA29">
        <v>3.4057840000000001</v>
      </c>
      <c r="CB29">
        <v>0.51</v>
      </c>
      <c r="CC29">
        <v>0.38</v>
      </c>
      <c r="CD29">
        <v>1.31</v>
      </c>
      <c r="CE29">
        <v>1.82</v>
      </c>
      <c r="CF29">
        <v>0.14000000000000001</v>
      </c>
      <c r="CG29">
        <v>3.63</v>
      </c>
      <c r="CH29">
        <v>0.37337500000000001</v>
      </c>
      <c r="CI29">
        <v>6.97</v>
      </c>
      <c r="CJ29">
        <v>1.85</v>
      </c>
      <c r="CK29">
        <v>1.72</v>
      </c>
      <c r="CL29">
        <v>4.8482890000000003</v>
      </c>
      <c r="CM29">
        <v>1.7818039999999999</v>
      </c>
      <c r="CN29">
        <v>0</v>
      </c>
      <c r="CO29">
        <v>2.89</v>
      </c>
      <c r="CP29">
        <v>0</v>
      </c>
      <c r="CQ29">
        <v>2.1662499999999998</v>
      </c>
      <c r="CR29">
        <v>3.38</v>
      </c>
      <c r="CS29">
        <v>2.29853</v>
      </c>
      <c r="CT29">
        <v>1.8561380000000001</v>
      </c>
      <c r="CU29">
        <v>1.8721140000000001</v>
      </c>
      <c r="CV29">
        <v>2.5972979999999999</v>
      </c>
      <c r="CW29">
        <v>1.284797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64.441738000000015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210.11267100000001</v>
      </c>
      <c r="L30">
        <v>431.653526</v>
      </c>
      <c r="M30">
        <v>90.925887000000003</v>
      </c>
      <c r="N30">
        <v>116.228166</v>
      </c>
      <c r="O30">
        <v>121.836378</v>
      </c>
      <c r="P30">
        <v>134.19857500000001</v>
      </c>
      <c r="Q30">
        <v>0</v>
      </c>
      <c r="R30">
        <v>25.534963999999999</v>
      </c>
      <c r="S30">
        <v>20.747651999999999</v>
      </c>
      <c r="T30">
        <v>0</v>
      </c>
      <c r="U30">
        <v>267.67698799999999</v>
      </c>
      <c r="V30">
        <v>19.986122000000002</v>
      </c>
      <c r="W30">
        <v>42.513365</v>
      </c>
      <c r="X30">
        <v>142.10180199999999</v>
      </c>
      <c r="Y30">
        <v>0</v>
      </c>
      <c r="Z30">
        <v>6.3132760000000001</v>
      </c>
      <c r="AA30">
        <v>0</v>
      </c>
      <c r="AB30">
        <v>25.998504000000001</v>
      </c>
      <c r="AC30">
        <v>19.084591</v>
      </c>
      <c r="AD30">
        <v>26.939359</v>
      </c>
      <c r="AE30">
        <v>47.430484</v>
      </c>
      <c r="AF30">
        <v>8.7303879999999996</v>
      </c>
      <c r="AG30">
        <v>39.981189000000001</v>
      </c>
      <c r="AH30">
        <v>69.024973000000003</v>
      </c>
      <c r="AI30">
        <v>32.634677000000003</v>
      </c>
      <c r="AJ30">
        <v>0</v>
      </c>
      <c r="AK30">
        <v>50.803863999999997</v>
      </c>
      <c r="AL30">
        <v>22.387091999999999</v>
      </c>
      <c r="AM30">
        <v>5.2032069999999999</v>
      </c>
      <c r="AN30">
        <v>0</v>
      </c>
      <c r="AO30">
        <v>12.744459000000001</v>
      </c>
      <c r="AP30">
        <v>11.105886</v>
      </c>
      <c r="AQ30">
        <v>46.397343999999997</v>
      </c>
      <c r="AR30">
        <v>3.1904499999999998</v>
      </c>
      <c r="AS30">
        <v>5.183325</v>
      </c>
      <c r="AT30">
        <v>14.13105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64.331738000000016</v>
      </c>
      <c r="BA30">
        <f t="shared" si="1"/>
        <v>2135.1319519999997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0.31040800000000002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1.93</v>
      </c>
      <c r="BP30">
        <v>2.08</v>
      </c>
      <c r="BQ30">
        <v>0</v>
      </c>
      <c r="BR30">
        <v>0</v>
      </c>
      <c r="BS30">
        <v>1.57</v>
      </c>
      <c r="BT30">
        <v>0.431558</v>
      </c>
      <c r="BU30">
        <v>2.7870520000000001</v>
      </c>
      <c r="BV30">
        <v>1.2986500000000001</v>
      </c>
      <c r="BW30">
        <v>0</v>
      </c>
      <c r="BX30">
        <v>4.1195519999999997</v>
      </c>
      <c r="BY30">
        <v>0.25</v>
      </c>
      <c r="BZ30">
        <v>2.580139</v>
      </c>
      <c r="CA30">
        <v>3.4057840000000001</v>
      </c>
      <c r="CB30">
        <v>0.51</v>
      </c>
      <c r="CC30">
        <v>0.38</v>
      </c>
      <c r="CD30">
        <v>1.31</v>
      </c>
      <c r="CE30">
        <v>1.71</v>
      </c>
      <c r="CF30">
        <v>0.14000000000000001</v>
      </c>
      <c r="CG30">
        <v>3.63</v>
      </c>
      <c r="CH30">
        <v>0.37337500000000001</v>
      </c>
      <c r="CI30">
        <v>6.97</v>
      </c>
      <c r="CJ30">
        <v>1.85</v>
      </c>
      <c r="CK30">
        <v>1.72</v>
      </c>
      <c r="CL30">
        <v>4.8482890000000003</v>
      </c>
      <c r="CM30">
        <v>1.7818039999999999</v>
      </c>
      <c r="CN30">
        <v>0</v>
      </c>
      <c r="CO30">
        <v>2.89</v>
      </c>
      <c r="CP30">
        <v>0</v>
      </c>
      <c r="CQ30">
        <v>2.1662499999999998</v>
      </c>
      <c r="CR30">
        <v>3.38</v>
      </c>
      <c r="CS30">
        <v>2.29853</v>
      </c>
      <c r="CT30">
        <v>1.8561380000000001</v>
      </c>
      <c r="CU30">
        <v>1.8721140000000001</v>
      </c>
      <c r="CV30">
        <v>2.5972979999999999</v>
      </c>
      <c r="CW30">
        <v>1.284797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64.331738000000016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210.11267100000001</v>
      </c>
      <c r="L31">
        <v>424.91042599999997</v>
      </c>
      <c r="M31">
        <v>90.925887000000003</v>
      </c>
      <c r="N31">
        <v>116.228166</v>
      </c>
      <c r="O31">
        <v>121.836378</v>
      </c>
      <c r="P31">
        <v>134.19857500000001</v>
      </c>
      <c r="Q31">
        <v>0</v>
      </c>
      <c r="R31">
        <v>25.534963999999999</v>
      </c>
      <c r="S31">
        <v>20.747651999999999</v>
      </c>
      <c r="T31">
        <v>0</v>
      </c>
      <c r="U31">
        <v>267.67698799999999</v>
      </c>
      <c r="V31">
        <v>19.986122000000002</v>
      </c>
      <c r="W31">
        <v>44.696233999999997</v>
      </c>
      <c r="X31">
        <v>142.10180199999999</v>
      </c>
      <c r="Y31">
        <v>0</v>
      </c>
      <c r="Z31">
        <v>12.626550999999999</v>
      </c>
      <c r="AA31">
        <v>0</v>
      </c>
      <c r="AB31">
        <v>25.998504000000001</v>
      </c>
      <c r="AC31">
        <v>19.084591</v>
      </c>
      <c r="AD31">
        <v>26.939359</v>
      </c>
      <c r="AE31">
        <v>47.430484</v>
      </c>
      <c r="AF31">
        <v>8.7303879999999996</v>
      </c>
      <c r="AG31">
        <v>39.981189000000001</v>
      </c>
      <c r="AH31">
        <v>69.024973000000003</v>
      </c>
      <c r="AI31">
        <v>32.634677000000003</v>
      </c>
      <c r="AJ31">
        <v>0</v>
      </c>
      <c r="AK31">
        <v>50.803863999999997</v>
      </c>
      <c r="AL31">
        <v>22.387091999999999</v>
      </c>
      <c r="AM31">
        <v>5.2032069999999999</v>
      </c>
      <c r="AN31">
        <v>0</v>
      </c>
      <c r="AO31">
        <v>12.744459000000001</v>
      </c>
      <c r="AP31">
        <v>11.105886</v>
      </c>
      <c r="AQ31">
        <v>46.397343999999997</v>
      </c>
      <c r="AR31">
        <v>3.1904499999999998</v>
      </c>
      <c r="AS31">
        <v>5.183325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64.411738000000014</v>
      </c>
      <c r="BA31">
        <f t="shared" si="1"/>
        <v>2137.2803629999999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0.31040800000000002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1.93</v>
      </c>
      <c r="BP31">
        <v>2.08</v>
      </c>
      <c r="BQ31">
        <v>0</v>
      </c>
      <c r="BR31">
        <v>0</v>
      </c>
      <c r="BS31">
        <v>1.57</v>
      </c>
      <c r="BT31">
        <v>0.431558</v>
      </c>
      <c r="BU31">
        <v>2.7870520000000001</v>
      </c>
      <c r="BV31">
        <v>1.2986500000000001</v>
      </c>
      <c r="BW31">
        <v>0</v>
      </c>
      <c r="BX31">
        <v>4.1195519999999997</v>
      </c>
      <c r="BY31">
        <v>0.25</v>
      </c>
      <c r="BZ31">
        <v>2.580139</v>
      </c>
      <c r="CA31">
        <v>3.4057840000000001</v>
      </c>
      <c r="CB31">
        <v>0.51</v>
      </c>
      <c r="CC31">
        <v>0.37</v>
      </c>
      <c r="CD31">
        <v>1.29</v>
      </c>
      <c r="CE31">
        <v>1.82</v>
      </c>
      <c r="CF31">
        <v>0.14000000000000001</v>
      </c>
      <c r="CG31">
        <v>3.63</v>
      </c>
      <c r="CH31">
        <v>0.37337500000000001</v>
      </c>
      <c r="CI31">
        <v>6.97</v>
      </c>
      <c r="CJ31">
        <v>1.85</v>
      </c>
      <c r="CK31">
        <v>1.72</v>
      </c>
      <c r="CL31">
        <v>4.8482890000000003</v>
      </c>
      <c r="CM31">
        <v>1.7818039999999999</v>
      </c>
      <c r="CN31">
        <v>0</v>
      </c>
      <c r="CO31">
        <v>2.89</v>
      </c>
      <c r="CP31">
        <v>0</v>
      </c>
      <c r="CQ31">
        <v>2.1662499999999998</v>
      </c>
      <c r="CR31">
        <v>3.38</v>
      </c>
      <c r="CS31">
        <v>2.29853</v>
      </c>
      <c r="CT31">
        <v>1.8561380000000001</v>
      </c>
      <c r="CU31">
        <v>1.8721140000000001</v>
      </c>
      <c r="CV31">
        <v>2.5972979999999999</v>
      </c>
      <c r="CW31">
        <v>1.284797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64.411738000000014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210.11267100000001</v>
      </c>
      <c r="L32">
        <v>409.49584399999998</v>
      </c>
      <c r="M32">
        <v>90.925887000000003</v>
      </c>
      <c r="N32">
        <v>116.228166</v>
      </c>
      <c r="O32">
        <v>121.836378</v>
      </c>
      <c r="P32">
        <v>134.19857500000001</v>
      </c>
      <c r="Q32">
        <v>0</v>
      </c>
      <c r="R32">
        <v>25.534963999999999</v>
      </c>
      <c r="S32">
        <v>20.747651999999999</v>
      </c>
      <c r="T32">
        <v>0</v>
      </c>
      <c r="U32">
        <v>267.67698799999999</v>
      </c>
      <c r="V32">
        <v>19.986122000000002</v>
      </c>
      <c r="W32">
        <v>44.696233999999997</v>
      </c>
      <c r="X32">
        <v>142.10180199999999</v>
      </c>
      <c r="Y32">
        <v>0</v>
      </c>
      <c r="Z32">
        <v>12.626550999999999</v>
      </c>
      <c r="AA32">
        <v>0</v>
      </c>
      <c r="AB32">
        <v>25.998504000000001</v>
      </c>
      <c r="AC32">
        <v>19.084591</v>
      </c>
      <c r="AD32">
        <v>26.939359</v>
      </c>
      <c r="AE32">
        <v>30.355509999999999</v>
      </c>
      <c r="AF32">
        <v>8.7303879999999996</v>
      </c>
      <c r="AG32">
        <v>39.981189000000001</v>
      </c>
      <c r="AH32">
        <v>69.024973000000003</v>
      </c>
      <c r="AI32">
        <v>32.634677000000003</v>
      </c>
      <c r="AJ32">
        <v>0</v>
      </c>
      <c r="AK32">
        <v>50.803863999999997</v>
      </c>
      <c r="AL32">
        <v>22.387091999999999</v>
      </c>
      <c r="AM32">
        <v>5.2032069999999999</v>
      </c>
      <c r="AN32">
        <v>0</v>
      </c>
      <c r="AO32">
        <v>12.744459000000001</v>
      </c>
      <c r="AP32">
        <v>11.105886</v>
      </c>
      <c r="AQ32">
        <v>30.931563000000001</v>
      </c>
      <c r="AR32">
        <v>3.1904499999999998</v>
      </c>
      <c r="AS32">
        <v>5.183325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64.206748000000019</v>
      </c>
      <c r="BA32">
        <f t="shared" si="1"/>
        <v>2089.1200360000003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0.31040800000000002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1.93</v>
      </c>
      <c r="BP32">
        <v>2.08</v>
      </c>
      <c r="BQ32">
        <v>0</v>
      </c>
      <c r="BR32">
        <v>0</v>
      </c>
      <c r="BS32">
        <v>1.57</v>
      </c>
      <c r="BT32">
        <v>0.22656799999999999</v>
      </c>
      <c r="BU32">
        <v>2.7870520000000001</v>
      </c>
      <c r="BV32">
        <v>1.2986500000000001</v>
      </c>
      <c r="BW32">
        <v>0</v>
      </c>
      <c r="BX32">
        <v>4.1195519999999997</v>
      </c>
      <c r="BY32">
        <v>0.25</v>
      </c>
      <c r="BZ32">
        <v>2.580139</v>
      </c>
      <c r="CA32">
        <v>3.4057840000000001</v>
      </c>
      <c r="CB32">
        <v>0.51</v>
      </c>
      <c r="CC32">
        <v>0.37</v>
      </c>
      <c r="CD32">
        <v>1.29</v>
      </c>
      <c r="CE32">
        <v>1.82</v>
      </c>
      <c r="CF32">
        <v>0.14000000000000001</v>
      </c>
      <c r="CG32">
        <v>3.63</v>
      </c>
      <c r="CH32">
        <v>0.37337500000000001</v>
      </c>
      <c r="CI32">
        <v>6.97</v>
      </c>
      <c r="CJ32">
        <v>1.85</v>
      </c>
      <c r="CK32">
        <v>1.72</v>
      </c>
      <c r="CL32">
        <v>4.8482890000000003</v>
      </c>
      <c r="CM32">
        <v>1.7818039999999999</v>
      </c>
      <c r="CN32">
        <v>0</v>
      </c>
      <c r="CO32">
        <v>2.89</v>
      </c>
      <c r="CP32">
        <v>0</v>
      </c>
      <c r="CQ32">
        <v>2.1662499999999998</v>
      </c>
      <c r="CR32">
        <v>3.38</v>
      </c>
      <c r="CS32">
        <v>2.29853</v>
      </c>
      <c r="CT32">
        <v>1.8561380000000001</v>
      </c>
      <c r="CU32">
        <v>1.8721140000000001</v>
      </c>
      <c r="CV32">
        <v>2.5972979999999999</v>
      </c>
      <c r="CW32">
        <v>1.284797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64.206748000000019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210.11267100000001</v>
      </c>
      <c r="L33">
        <v>388.842692</v>
      </c>
      <c r="M33">
        <v>90.925887000000003</v>
      </c>
      <c r="N33">
        <v>116.228166</v>
      </c>
      <c r="O33">
        <v>121.836378</v>
      </c>
      <c r="P33">
        <v>134.19857500000001</v>
      </c>
      <c r="Q33">
        <v>0</v>
      </c>
      <c r="R33">
        <v>25.534963999999999</v>
      </c>
      <c r="S33">
        <v>20.747651999999999</v>
      </c>
      <c r="T33">
        <v>0</v>
      </c>
      <c r="U33">
        <v>267.67698799999999</v>
      </c>
      <c r="V33">
        <v>19.986122000000002</v>
      </c>
      <c r="W33">
        <v>44.696233999999997</v>
      </c>
      <c r="X33">
        <v>142.10180199999999</v>
      </c>
      <c r="Y33">
        <v>0</v>
      </c>
      <c r="Z33">
        <v>12.626550999999999</v>
      </c>
      <c r="AA33">
        <v>0</v>
      </c>
      <c r="AB33">
        <v>25.998504000000001</v>
      </c>
      <c r="AC33">
        <v>19.084591</v>
      </c>
      <c r="AD33">
        <v>26.939359</v>
      </c>
      <c r="AE33">
        <v>30.355509999999999</v>
      </c>
      <c r="AF33">
        <v>8.7303879999999996</v>
      </c>
      <c r="AG33">
        <v>39.981189000000001</v>
      </c>
      <c r="AH33">
        <v>69.024973000000003</v>
      </c>
      <c r="AI33">
        <v>3.7655400000000001</v>
      </c>
      <c r="AJ33">
        <v>0</v>
      </c>
      <c r="AK33">
        <v>50.803863999999997</v>
      </c>
      <c r="AL33">
        <v>22.387091999999999</v>
      </c>
      <c r="AM33">
        <v>5.2032069999999999</v>
      </c>
      <c r="AN33">
        <v>0</v>
      </c>
      <c r="AO33">
        <v>12.744459000000001</v>
      </c>
      <c r="AP33">
        <v>11.105886</v>
      </c>
      <c r="AQ33">
        <v>15.465782000000001</v>
      </c>
      <c r="AR33">
        <v>3.1904499999999998</v>
      </c>
      <c r="AS33">
        <v>5.183325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64.206748000000019</v>
      </c>
      <c r="BA33">
        <f t="shared" si="1"/>
        <v>2024.1319660000004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0.31040800000000002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1.93</v>
      </c>
      <c r="BP33">
        <v>2.08</v>
      </c>
      <c r="BQ33">
        <v>0</v>
      </c>
      <c r="BR33">
        <v>0</v>
      </c>
      <c r="BS33">
        <v>1.57</v>
      </c>
      <c r="BT33">
        <v>0.22656799999999999</v>
      </c>
      <c r="BU33">
        <v>2.7870520000000001</v>
      </c>
      <c r="BV33">
        <v>1.2986500000000001</v>
      </c>
      <c r="BW33">
        <v>0</v>
      </c>
      <c r="BX33">
        <v>4.1195519999999997</v>
      </c>
      <c r="BY33">
        <v>0.25</v>
      </c>
      <c r="BZ33">
        <v>2.580139</v>
      </c>
      <c r="CA33">
        <v>3.4057840000000001</v>
      </c>
      <c r="CB33">
        <v>0.51</v>
      </c>
      <c r="CC33">
        <v>0.37</v>
      </c>
      <c r="CD33">
        <v>1.29</v>
      </c>
      <c r="CE33">
        <v>1.82</v>
      </c>
      <c r="CF33">
        <v>0.14000000000000001</v>
      </c>
      <c r="CG33">
        <v>3.63</v>
      </c>
      <c r="CH33">
        <v>0.37337500000000001</v>
      </c>
      <c r="CI33">
        <v>6.97</v>
      </c>
      <c r="CJ33">
        <v>1.85</v>
      </c>
      <c r="CK33">
        <v>1.72</v>
      </c>
      <c r="CL33">
        <v>4.8482890000000003</v>
      </c>
      <c r="CM33">
        <v>1.7818039999999999</v>
      </c>
      <c r="CN33">
        <v>0</v>
      </c>
      <c r="CO33">
        <v>2.89</v>
      </c>
      <c r="CP33">
        <v>0</v>
      </c>
      <c r="CQ33">
        <v>2.1662499999999998</v>
      </c>
      <c r="CR33">
        <v>3.38</v>
      </c>
      <c r="CS33">
        <v>2.29853</v>
      </c>
      <c r="CT33">
        <v>1.8561380000000001</v>
      </c>
      <c r="CU33">
        <v>1.8721140000000001</v>
      </c>
      <c r="CV33">
        <v>2.5972979999999999</v>
      </c>
      <c r="CW33">
        <v>1.284797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64.206748000000019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210.11267100000001</v>
      </c>
      <c r="L34">
        <v>374.393192</v>
      </c>
      <c r="M34">
        <v>90.925887000000003</v>
      </c>
      <c r="N34">
        <v>116.228166</v>
      </c>
      <c r="O34">
        <v>121.836378</v>
      </c>
      <c r="P34">
        <v>134.19857500000001</v>
      </c>
      <c r="Q34">
        <v>0</v>
      </c>
      <c r="R34">
        <v>25.534963999999999</v>
      </c>
      <c r="S34">
        <v>20.747651999999999</v>
      </c>
      <c r="T34">
        <v>0</v>
      </c>
      <c r="U34">
        <v>267.67698799999999</v>
      </c>
      <c r="V34">
        <v>14.911402000000001</v>
      </c>
      <c r="W34">
        <v>44.696233999999997</v>
      </c>
      <c r="X34">
        <v>142.10180199999999</v>
      </c>
      <c r="Y34">
        <v>0</v>
      </c>
      <c r="Z34">
        <v>12.626550999999999</v>
      </c>
      <c r="AA34">
        <v>0</v>
      </c>
      <c r="AB34">
        <v>25.998504000000001</v>
      </c>
      <c r="AC34">
        <v>9.5422960000000003</v>
      </c>
      <c r="AD34">
        <v>17.959572999999999</v>
      </c>
      <c r="AE34">
        <v>30.355509999999999</v>
      </c>
      <c r="AF34">
        <v>8.7303879999999996</v>
      </c>
      <c r="AG34">
        <v>39.981189000000001</v>
      </c>
      <c r="AH34">
        <v>41.917999999999999</v>
      </c>
      <c r="AI34">
        <v>3.13795</v>
      </c>
      <c r="AJ34">
        <v>0</v>
      </c>
      <c r="AK34">
        <v>50.803863999999997</v>
      </c>
      <c r="AL34">
        <v>22.387091999999999</v>
      </c>
      <c r="AM34">
        <v>5.2032069999999999</v>
      </c>
      <c r="AN34">
        <v>0</v>
      </c>
      <c r="AO34">
        <v>12.744459000000001</v>
      </c>
      <c r="AP34">
        <v>11.105886</v>
      </c>
      <c r="AQ34">
        <v>0</v>
      </c>
      <c r="AR34">
        <v>3.1904499999999998</v>
      </c>
      <c r="AS34">
        <v>5.183325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63.950326000000011</v>
      </c>
      <c r="BA34">
        <f t="shared" si="1"/>
        <v>1942.6288979999999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0.31040800000000002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1.93</v>
      </c>
      <c r="BP34">
        <v>2.08</v>
      </c>
      <c r="BQ34">
        <v>0</v>
      </c>
      <c r="BR34">
        <v>0</v>
      </c>
      <c r="BS34">
        <v>1.57</v>
      </c>
      <c r="BT34">
        <v>0.22656799999999999</v>
      </c>
      <c r="BU34">
        <v>2.7870520000000001</v>
      </c>
      <c r="BV34">
        <v>1.2986500000000001</v>
      </c>
      <c r="BW34">
        <v>0</v>
      </c>
      <c r="BX34">
        <v>4.1195519999999997</v>
      </c>
      <c r="BY34">
        <v>0.25</v>
      </c>
      <c r="BZ34">
        <v>2.580139</v>
      </c>
      <c r="CA34">
        <v>3.4057840000000001</v>
      </c>
      <c r="CB34">
        <v>0.51</v>
      </c>
      <c r="CC34">
        <v>0.37</v>
      </c>
      <c r="CD34">
        <v>1.29</v>
      </c>
      <c r="CE34">
        <v>1.71</v>
      </c>
      <c r="CF34">
        <v>0.14000000000000001</v>
      </c>
      <c r="CG34">
        <v>3.63</v>
      </c>
      <c r="CH34">
        <v>0.22695299999999999</v>
      </c>
      <c r="CI34">
        <v>6.97</v>
      </c>
      <c r="CJ34">
        <v>1.85</v>
      </c>
      <c r="CK34">
        <v>1.72</v>
      </c>
      <c r="CL34">
        <v>4.8482890000000003</v>
      </c>
      <c r="CM34">
        <v>1.7818039999999999</v>
      </c>
      <c r="CN34">
        <v>0</v>
      </c>
      <c r="CO34">
        <v>2.89</v>
      </c>
      <c r="CP34">
        <v>0</v>
      </c>
      <c r="CQ34">
        <v>2.1662499999999998</v>
      </c>
      <c r="CR34">
        <v>3.38</v>
      </c>
      <c r="CS34">
        <v>2.29853</v>
      </c>
      <c r="CT34">
        <v>1.8561380000000001</v>
      </c>
      <c r="CU34">
        <v>1.8721140000000001</v>
      </c>
      <c r="CV34">
        <v>2.5972979999999999</v>
      </c>
      <c r="CW34">
        <v>1.284797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63.950326000000011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210.11267100000001</v>
      </c>
      <c r="L35">
        <v>372.46659199999999</v>
      </c>
      <c r="M35">
        <v>90.925887000000003</v>
      </c>
      <c r="N35">
        <v>116.228166</v>
      </c>
      <c r="O35">
        <v>121.836378</v>
      </c>
      <c r="P35">
        <v>134.19857500000001</v>
      </c>
      <c r="Q35">
        <v>0</v>
      </c>
      <c r="R35">
        <v>25.534963999999999</v>
      </c>
      <c r="S35">
        <v>20.747651999999999</v>
      </c>
      <c r="T35">
        <v>0</v>
      </c>
      <c r="U35">
        <v>267.67698799999999</v>
      </c>
      <c r="V35">
        <v>14.911402000000001</v>
      </c>
      <c r="W35">
        <v>44.696233999999997</v>
      </c>
      <c r="X35">
        <v>142.10180199999999</v>
      </c>
      <c r="Y35">
        <v>0</v>
      </c>
      <c r="Z35">
        <v>12.626550999999999</v>
      </c>
      <c r="AA35">
        <v>0</v>
      </c>
      <c r="AB35">
        <v>12.933266</v>
      </c>
      <c r="AC35">
        <v>9.5422960000000003</v>
      </c>
      <c r="AD35">
        <v>17.959572999999999</v>
      </c>
      <c r="AE35">
        <v>30.355509999999999</v>
      </c>
      <c r="AF35">
        <v>8.7303879999999996</v>
      </c>
      <c r="AG35">
        <v>39.981189000000001</v>
      </c>
      <c r="AH35">
        <v>37.260444</v>
      </c>
      <c r="AI35">
        <v>3.13795</v>
      </c>
      <c r="AJ35">
        <v>0</v>
      </c>
      <c r="AK35">
        <v>50.803863999999997</v>
      </c>
      <c r="AL35">
        <v>11.193546</v>
      </c>
      <c r="AM35">
        <v>5.2032069999999999</v>
      </c>
      <c r="AN35">
        <v>0</v>
      </c>
      <c r="AO35">
        <v>12.744459000000001</v>
      </c>
      <c r="AP35">
        <v>11.105886</v>
      </c>
      <c r="AQ35">
        <v>0</v>
      </c>
      <c r="AR35">
        <v>10.634831999999999</v>
      </c>
      <c r="AS35">
        <v>5.183325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64.380309000000011</v>
      </c>
      <c r="BA35">
        <f t="shared" si="1"/>
        <v>1919.6603230000001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0.53601399999999999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1.93</v>
      </c>
      <c r="BP35">
        <v>2.08</v>
      </c>
      <c r="BQ35">
        <v>0</v>
      </c>
      <c r="BR35">
        <v>0</v>
      </c>
      <c r="BS35">
        <v>1.57</v>
      </c>
      <c r="BT35">
        <v>0.22656799999999999</v>
      </c>
      <c r="BU35">
        <v>2.7870520000000001</v>
      </c>
      <c r="BV35">
        <v>1.2986500000000001</v>
      </c>
      <c r="BW35">
        <v>0</v>
      </c>
      <c r="BX35">
        <v>4.1195519999999997</v>
      </c>
      <c r="BY35">
        <v>0.25</v>
      </c>
      <c r="BZ35">
        <v>2.580139</v>
      </c>
      <c r="CA35">
        <v>3.4057840000000001</v>
      </c>
      <c r="CB35">
        <v>0.74</v>
      </c>
      <c r="CC35">
        <v>0.42</v>
      </c>
      <c r="CD35">
        <v>1.32</v>
      </c>
      <c r="CE35">
        <v>1.63</v>
      </c>
      <c r="CF35">
        <v>0.14000000000000001</v>
      </c>
      <c r="CG35">
        <v>3.63</v>
      </c>
      <c r="CH35">
        <v>0.20133000000000001</v>
      </c>
      <c r="CI35">
        <v>6.97</v>
      </c>
      <c r="CJ35">
        <v>1.85</v>
      </c>
      <c r="CK35">
        <v>1.72</v>
      </c>
      <c r="CL35">
        <v>4.8482890000000003</v>
      </c>
      <c r="CM35">
        <v>1.7818039999999999</v>
      </c>
      <c r="CN35">
        <v>0</v>
      </c>
      <c r="CO35">
        <v>2.89</v>
      </c>
      <c r="CP35">
        <v>0</v>
      </c>
      <c r="CQ35">
        <v>2.1662499999999998</v>
      </c>
      <c r="CR35">
        <v>3.38</v>
      </c>
      <c r="CS35">
        <v>2.29853</v>
      </c>
      <c r="CT35">
        <v>1.8561380000000001</v>
      </c>
      <c r="CU35">
        <v>1.8721140000000001</v>
      </c>
      <c r="CV35">
        <v>2.5972979999999999</v>
      </c>
      <c r="CW35">
        <v>1.284797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64.380309000000011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210.11267100000001</v>
      </c>
      <c r="L36">
        <v>362.83359200000001</v>
      </c>
      <c r="M36">
        <v>90.925887000000003</v>
      </c>
      <c r="N36">
        <v>116.228166</v>
      </c>
      <c r="O36">
        <v>121.836378</v>
      </c>
      <c r="P36">
        <v>134.19857500000001</v>
      </c>
      <c r="Q36">
        <v>0</v>
      </c>
      <c r="R36">
        <v>25.534963999999999</v>
      </c>
      <c r="S36">
        <v>20.747651999999999</v>
      </c>
      <c r="T36">
        <v>0</v>
      </c>
      <c r="U36">
        <v>267.67698799999999</v>
      </c>
      <c r="V36">
        <v>14.911402000000001</v>
      </c>
      <c r="W36">
        <v>44.696233999999997</v>
      </c>
      <c r="X36">
        <v>142.10180199999999</v>
      </c>
      <c r="Y36">
        <v>0</v>
      </c>
      <c r="Z36">
        <v>12.626550999999999</v>
      </c>
      <c r="AA36">
        <v>0</v>
      </c>
      <c r="AB36">
        <v>12.933266</v>
      </c>
      <c r="AC36">
        <v>9.5422960000000003</v>
      </c>
      <c r="AD36">
        <v>17.959572999999999</v>
      </c>
      <c r="AE36">
        <v>16.245256999999999</v>
      </c>
      <c r="AF36">
        <v>8.7303879999999996</v>
      </c>
      <c r="AG36">
        <v>39.981189000000001</v>
      </c>
      <c r="AH36">
        <v>18.630222</v>
      </c>
      <c r="AI36">
        <v>3.13795</v>
      </c>
      <c r="AJ36">
        <v>0</v>
      </c>
      <c r="AK36">
        <v>50.803863999999997</v>
      </c>
      <c r="AL36">
        <v>11.193546</v>
      </c>
      <c r="AM36">
        <v>0</v>
      </c>
      <c r="AN36">
        <v>0</v>
      </c>
      <c r="AO36">
        <v>12.744459000000001</v>
      </c>
      <c r="AP36">
        <v>11.105886</v>
      </c>
      <c r="AQ36">
        <v>0</v>
      </c>
      <c r="AR36">
        <v>10.634831999999999</v>
      </c>
      <c r="AS36">
        <v>10.107483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64.359644000000017</v>
      </c>
      <c r="BA36">
        <f t="shared" si="1"/>
        <v>1876.9871340000002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0.53601399999999999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1.93</v>
      </c>
      <c r="BP36">
        <v>2.08</v>
      </c>
      <c r="BQ36">
        <v>0</v>
      </c>
      <c r="BR36">
        <v>0</v>
      </c>
      <c r="BS36">
        <v>1.57</v>
      </c>
      <c r="BT36">
        <v>0.22656799999999999</v>
      </c>
      <c r="BU36">
        <v>2.7870520000000001</v>
      </c>
      <c r="BV36">
        <v>1.2986500000000001</v>
      </c>
      <c r="BW36">
        <v>0</v>
      </c>
      <c r="BX36">
        <v>4.1195519999999997</v>
      </c>
      <c r="BY36">
        <v>0.25</v>
      </c>
      <c r="BZ36">
        <v>2.580139</v>
      </c>
      <c r="CA36">
        <v>3.4057840000000001</v>
      </c>
      <c r="CB36">
        <v>0.74</v>
      </c>
      <c r="CC36">
        <v>0.42</v>
      </c>
      <c r="CD36">
        <v>1.32</v>
      </c>
      <c r="CE36">
        <v>1.71</v>
      </c>
      <c r="CF36">
        <v>0.14000000000000001</v>
      </c>
      <c r="CG36">
        <v>3.63</v>
      </c>
      <c r="CH36">
        <v>0.100665</v>
      </c>
      <c r="CI36">
        <v>6.97</v>
      </c>
      <c r="CJ36">
        <v>1.85</v>
      </c>
      <c r="CK36">
        <v>1.72</v>
      </c>
      <c r="CL36">
        <v>4.8482890000000003</v>
      </c>
      <c r="CM36">
        <v>1.7818039999999999</v>
      </c>
      <c r="CN36">
        <v>0</v>
      </c>
      <c r="CO36">
        <v>2.89</v>
      </c>
      <c r="CP36">
        <v>0</v>
      </c>
      <c r="CQ36">
        <v>2.1662499999999998</v>
      </c>
      <c r="CR36">
        <v>3.38</v>
      </c>
      <c r="CS36">
        <v>2.29853</v>
      </c>
      <c r="CT36">
        <v>1.8561380000000001</v>
      </c>
      <c r="CU36">
        <v>1.8721140000000001</v>
      </c>
      <c r="CV36">
        <v>2.5972979999999999</v>
      </c>
      <c r="CW36">
        <v>1.284797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64.359644000000017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210.11267100000001</v>
      </c>
      <c r="L37">
        <v>336.82449200000002</v>
      </c>
      <c r="M37">
        <v>90.925887000000003</v>
      </c>
      <c r="N37">
        <v>116.228166</v>
      </c>
      <c r="O37">
        <v>121.836378</v>
      </c>
      <c r="P37">
        <v>134.19857500000001</v>
      </c>
      <c r="Q37">
        <v>0</v>
      </c>
      <c r="R37">
        <v>25.534963999999999</v>
      </c>
      <c r="S37">
        <v>20.747651999999999</v>
      </c>
      <c r="T37">
        <v>0</v>
      </c>
      <c r="U37">
        <v>267.67698799999999</v>
      </c>
      <c r="V37">
        <v>14.911402000000001</v>
      </c>
      <c r="W37">
        <v>44.696233999999997</v>
      </c>
      <c r="X37">
        <v>142.10180199999999</v>
      </c>
      <c r="Y37">
        <v>0</v>
      </c>
      <c r="Z37">
        <v>12.626550999999999</v>
      </c>
      <c r="AA37">
        <v>0</v>
      </c>
      <c r="AB37">
        <v>12.933266</v>
      </c>
      <c r="AC37">
        <v>0</v>
      </c>
      <c r="AD37">
        <v>17.959572999999999</v>
      </c>
      <c r="AE37">
        <v>16.245256999999999</v>
      </c>
      <c r="AF37">
        <v>8.7303879999999996</v>
      </c>
      <c r="AG37">
        <v>39.981189000000001</v>
      </c>
      <c r="AH37">
        <v>0</v>
      </c>
      <c r="AI37">
        <v>3.13795</v>
      </c>
      <c r="AJ37">
        <v>0</v>
      </c>
      <c r="AK37">
        <v>50.803863999999997</v>
      </c>
      <c r="AL37">
        <v>11.193546</v>
      </c>
      <c r="AM37">
        <v>0</v>
      </c>
      <c r="AN37">
        <v>0</v>
      </c>
      <c r="AO37">
        <v>12.744459000000001</v>
      </c>
      <c r="AP37">
        <v>11.105886</v>
      </c>
      <c r="AQ37">
        <v>0</v>
      </c>
      <c r="AR37">
        <v>51.047193999999998</v>
      </c>
      <c r="AS37">
        <v>23.713709999999999</v>
      </c>
      <c r="AT37">
        <v>14.446417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64.087301000000011</v>
      </c>
      <c r="BA37">
        <f t="shared" si="1"/>
        <v>1876.5517620000003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0.53601399999999999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1.93</v>
      </c>
      <c r="BP37">
        <v>2.08</v>
      </c>
      <c r="BQ37">
        <v>0</v>
      </c>
      <c r="BR37">
        <v>0</v>
      </c>
      <c r="BS37">
        <v>1.57</v>
      </c>
      <c r="BT37">
        <v>0.22656799999999999</v>
      </c>
      <c r="BU37">
        <v>2.7870520000000001</v>
      </c>
      <c r="BV37">
        <v>1.2986500000000001</v>
      </c>
      <c r="BW37">
        <v>0</v>
      </c>
      <c r="BX37">
        <v>4.1195519999999997</v>
      </c>
      <c r="BY37">
        <v>0.25</v>
      </c>
      <c r="BZ37">
        <v>2.580139</v>
      </c>
      <c r="CA37">
        <v>3.4057840000000001</v>
      </c>
      <c r="CB37">
        <v>0.98</v>
      </c>
      <c r="CC37">
        <v>0.42</v>
      </c>
      <c r="CD37">
        <v>1.32</v>
      </c>
      <c r="CE37">
        <v>1.71</v>
      </c>
      <c r="CF37">
        <v>0.12</v>
      </c>
      <c r="CG37">
        <v>3.63</v>
      </c>
      <c r="CH37">
        <v>0</v>
      </c>
      <c r="CI37">
        <v>6.97</v>
      </c>
      <c r="CJ37">
        <v>1.85</v>
      </c>
      <c r="CK37">
        <v>1.72</v>
      </c>
      <c r="CL37">
        <v>4.8482890000000003</v>
      </c>
      <c r="CM37">
        <v>1.7818039999999999</v>
      </c>
      <c r="CN37">
        <v>0</v>
      </c>
      <c r="CO37">
        <v>2.89</v>
      </c>
      <c r="CP37">
        <v>0</v>
      </c>
      <c r="CQ37">
        <v>2.1662499999999998</v>
      </c>
      <c r="CR37">
        <v>3.38</v>
      </c>
      <c r="CS37">
        <v>1.906852</v>
      </c>
      <c r="CT37">
        <v>1.8561380000000001</v>
      </c>
      <c r="CU37">
        <v>1.8721140000000001</v>
      </c>
      <c r="CV37">
        <v>2.5972979999999999</v>
      </c>
      <c r="CW37">
        <v>1.284797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64.087301000000011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210.11267100000001</v>
      </c>
      <c r="L38">
        <v>339.71439199999998</v>
      </c>
      <c r="M38">
        <v>90.925887000000003</v>
      </c>
      <c r="N38">
        <v>116.228166</v>
      </c>
      <c r="O38">
        <v>121.836378</v>
      </c>
      <c r="P38">
        <v>134.19857500000001</v>
      </c>
      <c r="Q38">
        <v>0</v>
      </c>
      <c r="R38">
        <v>25.534963999999999</v>
      </c>
      <c r="S38">
        <v>20.747651999999999</v>
      </c>
      <c r="T38">
        <v>0</v>
      </c>
      <c r="U38">
        <v>267.67698799999999</v>
      </c>
      <c r="V38">
        <v>14.911402000000001</v>
      </c>
      <c r="W38">
        <v>44.696233999999997</v>
      </c>
      <c r="X38">
        <v>142.10180199999999</v>
      </c>
      <c r="Y38">
        <v>0</v>
      </c>
      <c r="Z38">
        <v>12.626550999999999</v>
      </c>
      <c r="AA38">
        <v>0</v>
      </c>
      <c r="AB38">
        <v>0</v>
      </c>
      <c r="AC38">
        <v>0</v>
      </c>
      <c r="AD38">
        <v>17.959572999999999</v>
      </c>
      <c r="AE38">
        <v>16.245256999999999</v>
      </c>
      <c r="AF38">
        <v>8.7303879999999996</v>
      </c>
      <c r="AG38">
        <v>39.981189000000001</v>
      </c>
      <c r="AH38">
        <v>0</v>
      </c>
      <c r="AI38">
        <v>3.13795</v>
      </c>
      <c r="AJ38">
        <v>0</v>
      </c>
      <c r="AK38">
        <v>50.803863999999997</v>
      </c>
      <c r="AL38">
        <v>11.193546</v>
      </c>
      <c r="AM38">
        <v>0</v>
      </c>
      <c r="AN38">
        <v>0</v>
      </c>
      <c r="AO38">
        <v>12.744459000000001</v>
      </c>
      <c r="AP38">
        <v>11.105886</v>
      </c>
      <c r="AQ38">
        <v>0</v>
      </c>
      <c r="AR38">
        <v>51.047193999999998</v>
      </c>
      <c r="AS38">
        <v>23.713709999999999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64.087301000000011</v>
      </c>
      <c r="BA38">
        <f t="shared" si="1"/>
        <v>1866.5083960000002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0.53601399999999999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1.93</v>
      </c>
      <c r="BP38">
        <v>2.08</v>
      </c>
      <c r="BQ38">
        <v>0</v>
      </c>
      <c r="BR38">
        <v>0</v>
      </c>
      <c r="BS38">
        <v>1.57</v>
      </c>
      <c r="BT38">
        <v>0.22656799999999999</v>
      </c>
      <c r="BU38">
        <v>2.7870520000000001</v>
      </c>
      <c r="BV38">
        <v>1.2986500000000001</v>
      </c>
      <c r="BW38">
        <v>0</v>
      </c>
      <c r="BX38">
        <v>4.1195519999999997</v>
      </c>
      <c r="BY38">
        <v>0.25</v>
      </c>
      <c r="BZ38">
        <v>2.580139</v>
      </c>
      <c r="CA38">
        <v>3.4057840000000001</v>
      </c>
      <c r="CB38">
        <v>0.98</v>
      </c>
      <c r="CC38">
        <v>0.42</v>
      </c>
      <c r="CD38">
        <v>1.32</v>
      </c>
      <c r="CE38">
        <v>1.71</v>
      </c>
      <c r="CF38">
        <v>0.12</v>
      </c>
      <c r="CG38">
        <v>3.63</v>
      </c>
      <c r="CH38">
        <v>0</v>
      </c>
      <c r="CI38">
        <v>6.97</v>
      </c>
      <c r="CJ38">
        <v>1.85</v>
      </c>
      <c r="CK38">
        <v>1.72</v>
      </c>
      <c r="CL38">
        <v>4.8482890000000003</v>
      </c>
      <c r="CM38">
        <v>1.7818039999999999</v>
      </c>
      <c r="CN38">
        <v>0</v>
      </c>
      <c r="CO38">
        <v>2.89</v>
      </c>
      <c r="CP38">
        <v>0</v>
      </c>
      <c r="CQ38">
        <v>2.1662499999999998</v>
      </c>
      <c r="CR38">
        <v>3.38</v>
      </c>
      <c r="CS38">
        <v>1.906852</v>
      </c>
      <c r="CT38">
        <v>1.8561380000000001</v>
      </c>
      <c r="CU38">
        <v>1.8721140000000001</v>
      </c>
      <c r="CV38">
        <v>2.5972979999999999</v>
      </c>
      <c r="CW38">
        <v>1.284797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64.087301000000011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210.11267100000001</v>
      </c>
      <c r="L39">
        <v>377.28309200000001</v>
      </c>
      <c r="M39">
        <v>90.925887000000003</v>
      </c>
      <c r="N39">
        <v>116.228166</v>
      </c>
      <c r="O39">
        <v>121.836378</v>
      </c>
      <c r="P39">
        <v>134.19857500000001</v>
      </c>
      <c r="Q39">
        <v>0</v>
      </c>
      <c r="R39">
        <v>25.534963999999999</v>
      </c>
      <c r="S39">
        <v>20.747651999999999</v>
      </c>
      <c r="T39">
        <v>0</v>
      </c>
      <c r="U39">
        <v>267.67698799999999</v>
      </c>
      <c r="V39">
        <v>14.911402000000001</v>
      </c>
      <c r="W39">
        <v>44.696233999999997</v>
      </c>
      <c r="X39">
        <v>142.10180199999999</v>
      </c>
      <c r="Y39">
        <v>0</v>
      </c>
      <c r="Z39">
        <v>12.626550999999999</v>
      </c>
      <c r="AA39">
        <v>0</v>
      </c>
      <c r="AB39">
        <v>0</v>
      </c>
      <c r="AC39">
        <v>0</v>
      </c>
      <c r="AD39">
        <v>17.959572999999999</v>
      </c>
      <c r="AE39">
        <v>16.245256999999999</v>
      </c>
      <c r="AF39">
        <v>0</v>
      </c>
      <c r="AG39">
        <v>39.981189000000001</v>
      </c>
      <c r="AH39">
        <v>0</v>
      </c>
      <c r="AI39">
        <v>3.13795</v>
      </c>
      <c r="AJ39">
        <v>0</v>
      </c>
      <c r="AK39">
        <v>50.803863999999997</v>
      </c>
      <c r="AL39">
        <v>11.193546</v>
      </c>
      <c r="AM39">
        <v>0</v>
      </c>
      <c r="AN39">
        <v>0</v>
      </c>
      <c r="AO39">
        <v>12.744459000000001</v>
      </c>
      <c r="AP39">
        <v>11.105886</v>
      </c>
      <c r="AQ39">
        <v>0</v>
      </c>
      <c r="AR39">
        <v>3.1904499999999998</v>
      </c>
      <c r="AS39">
        <v>23.713709999999999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64.381907000000012</v>
      </c>
      <c r="BA39">
        <f t="shared" si="1"/>
        <v>1847.7845700000003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0.53601399999999999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1.93</v>
      </c>
      <c r="BP39">
        <v>2.08</v>
      </c>
      <c r="BQ39">
        <v>0</v>
      </c>
      <c r="BR39">
        <v>0</v>
      </c>
      <c r="BS39">
        <v>1.57</v>
      </c>
      <c r="BT39">
        <v>0.22117400000000001</v>
      </c>
      <c r="BU39">
        <v>2.7870520000000001</v>
      </c>
      <c r="BV39">
        <v>1.2986500000000001</v>
      </c>
      <c r="BW39">
        <v>0</v>
      </c>
      <c r="BX39">
        <v>4.1195519999999997</v>
      </c>
      <c r="BY39">
        <v>0.25</v>
      </c>
      <c r="BZ39">
        <v>2.580139</v>
      </c>
      <c r="CA39">
        <v>3.4057840000000001</v>
      </c>
      <c r="CB39">
        <v>0.93</v>
      </c>
      <c r="CC39">
        <v>0.47</v>
      </c>
      <c r="CD39">
        <v>1.51</v>
      </c>
      <c r="CE39">
        <v>1.82</v>
      </c>
      <c r="CF39">
        <v>0.12</v>
      </c>
      <c r="CG39">
        <v>3.63</v>
      </c>
      <c r="CH39">
        <v>0</v>
      </c>
      <c r="CI39">
        <v>6.97</v>
      </c>
      <c r="CJ39">
        <v>1.85</v>
      </c>
      <c r="CK39">
        <v>1.72</v>
      </c>
      <c r="CL39">
        <v>4.8482890000000003</v>
      </c>
      <c r="CM39">
        <v>1.7818039999999999</v>
      </c>
      <c r="CN39">
        <v>0</v>
      </c>
      <c r="CO39">
        <v>2.89</v>
      </c>
      <c r="CP39">
        <v>0</v>
      </c>
      <c r="CQ39">
        <v>2.1662499999999998</v>
      </c>
      <c r="CR39">
        <v>3.38</v>
      </c>
      <c r="CS39">
        <v>1.906852</v>
      </c>
      <c r="CT39">
        <v>1.8561380000000001</v>
      </c>
      <c r="CU39">
        <v>1.8721140000000001</v>
      </c>
      <c r="CV39">
        <v>2.5972979999999999</v>
      </c>
      <c r="CW39">
        <v>1.284797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64.381907000000012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210.11267100000001</v>
      </c>
      <c r="L40">
        <v>410.03529200000003</v>
      </c>
      <c r="M40">
        <v>90.925887000000003</v>
      </c>
      <c r="N40">
        <v>116.228166</v>
      </c>
      <c r="O40">
        <v>121.836378</v>
      </c>
      <c r="P40">
        <v>134.19857500000001</v>
      </c>
      <c r="Q40">
        <v>0</v>
      </c>
      <c r="R40">
        <v>25.534963999999999</v>
      </c>
      <c r="S40">
        <v>20.747651999999999</v>
      </c>
      <c r="T40">
        <v>0</v>
      </c>
      <c r="U40">
        <v>267.67698799999999</v>
      </c>
      <c r="V40">
        <v>14.911402000000001</v>
      </c>
      <c r="W40">
        <v>44.696233999999997</v>
      </c>
      <c r="X40">
        <v>142.10180199999999</v>
      </c>
      <c r="Y40">
        <v>0</v>
      </c>
      <c r="Z40">
        <v>12.626550999999999</v>
      </c>
      <c r="AA40">
        <v>0</v>
      </c>
      <c r="AB40">
        <v>0</v>
      </c>
      <c r="AC40">
        <v>0</v>
      </c>
      <c r="AD40">
        <v>17.959572999999999</v>
      </c>
      <c r="AE40">
        <v>16.245256999999999</v>
      </c>
      <c r="AF40">
        <v>0</v>
      </c>
      <c r="AG40">
        <v>39.981189000000001</v>
      </c>
      <c r="AH40">
        <v>0</v>
      </c>
      <c r="AI40">
        <v>3.13795</v>
      </c>
      <c r="AJ40">
        <v>0</v>
      </c>
      <c r="AK40">
        <v>50.803863999999997</v>
      </c>
      <c r="AL40">
        <v>11.193546</v>
      </c>
      <c r="AM40">
        <v>0</v>
      </c>
      <c r="AN40">
        <v>0</v>
      </c>
      <c r="AO40">
        <v>12.744459000000001</v>
      </c>
      <c r="AP40">
        <v>11.105886</v>
      </c>
      <c r="AQ40">
        <v>0</v>
      </c>
      <c r="AR40">
        <v>3.1904499999999998</v>
      </c>
      <c r="AS40">
        <v>23.713709999999999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64.376512000000019</v>
      </c>
      <c r="BA40">
        <f t="shared" si="1"/>
        <v>1880.5313750000003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0.53601399999999999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1.93</v>
      </c>
      <c r="BP40">
        <v>2.08</v>
      </c>
      <c r="BQ40">
        <v>0</v>
      </c>
      <c r="BR40">
        <v>0</v>
      </c>
      <c r="BS40">
        <v>1.57</v>
      </c>
      <c r="BT40">
        <v>0.215779</v>
      </c>
      <c r="BU40">
        <v>2.7870520000000001</v>
      </c>
      <c r="BV40">
        <v>1.2986500000000001</v>
      </c>
      <c r="BW40">
        <v>0</v>
      </c>
      <c r="BX40">
        <v>4.1195519999999997</v>
      </c>
      <c r="BY40">
        <v>0.25</v>
      </c>
      <c r="BZ40">
        <v>2.580139</v>
      </c>
      <c r="CA40">
        <v>3.4057840000000001</v>
      </c>
      <c r="CB40">
        <v>0.93</v>
      </c>
      <c r="CC40">
        <v>0.47</v>
      </c>
      <c r="CD40">
        <v>1.51</v>
      </c>
      <c r="CE40">
        <v>1.82</v>
      </c>
      <c r="CF40">
        <v>0.12</v>
      </c>
      <c r="CG40">
        <v>3.63</v>
      </c>
      <c r="CH40">
        <v>0</v>
      </c>
      <c r="CI40">
        <v>6.97</v>
      </c>
      <c r="CJ40">
        <v>1.85</v>
      </c>
      <c r="CK40">
        <v>1.72</v>
      </c>
      <c r="CL40">
        <v>4.8482890000000003</v>
      </c>
      <c r="CM40">
        <v>1.7818039999999999</v>
      </c>
      <c r="CN40">
        <v>0</v>
      </c>
      <c r="CO40">
        <v>2.89</v>
      </c>
      <c r="CP40">
        <v>0</v>
      </c>
      <c r="CQ40">
        <v>2.1662499999999998</v>
      </c>
      <c r="CR40">
        <v>3.38</v>
      </c>
      <c r="CS40">
        <v>1.906852</v>
      </c>
      <c r="CT40">
        <v>1.8561380000000001</v>
      </c>
      <c r="CU40">
        <v>1.8721140000000001</v>
      </c>
      <c r="CV40">
        <v>2.5972979999999999</v>
      </c>
      <c r="CW40">
        <v>1.284797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64.376512000000019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210.11267100000001</v>
      </c>
      <c r="L41">
        <v>410.03529200000003</v>
      </c>
      <c r="M41">
        <v>90.925887000000003</v>
      </c>
      <c r="N41">
        <v>116.228166</v>
      </c>
      <c r="O41">
        <v>121.836378</v>
      </c>
      <c r="P41">
        <v>128.60305500000001</v>
      </c>
      <c r="Q41">
        <v>0</v>
      </c>
      <c r="R41">
        <v>33.247914000000002</v>
      </c>
      <c r="S41">
        <v>20.747651999999999</v>
      </c>
      <c r="T41">
        <v>0</v>
      </c>
      <c r="U41">
        <v>267.67698799999999</v>
      </c>
      <c r="V41">
        <v>14.911402000000001</v>
      </c>
      <c r="W41">
        <v>44.696233999999997</v>
      </c>
      <c r="X41">
        <v>142.10180199999999</v>
      </c>
      <c r="Y41">
        <v>0</v>
      </c>
      <c r="Z41">
        <v>6.3132760000000001</v>
      </c>
      <c r="AA41">
        <v>0</v>
      </c>
      <c r="AB41">
        <v>0</v>
      </c>
      <c r="AC41">
        <v>0</v>
      </c>
      <c r="AD41">
        <v>17.959572999999999</v>
      </c>
      <c r="AE41">
        <v>16.245256999999999</v>
      </c>
      <c r="AF41">
        <v>0</v>
      </c>
      <c r="AG41">
        <v>39.981189000000001</v>
      </c>
      <c r="AH41">
        <v>0</v>
      </c>
      <c r="AI41">
        <v>2.5103599999999999</v>
      </c>
      <c r="AJ41">
        <v>0</v>
      </c>
      <c r="AK41">
        <v>50.803863999999997</v>
      </c>
      <c r="AL41">
        <v>11.193546</v>
      </c>
      <c r="AM41">
        <v>0</v>
      </c>
      <c r="AN41">
        <v>0</v>
      </c>
      <c r="AO41">
        <v>12.744459000000001</v>
      </c>
      <c r="AP41">
        <v>11.105886</v>
      </c>
      <c r="AQ41">
        <v>0</v>
      </c>
      <c r="AR41">
        <v>3.1904499999999998</v>
      </c>
      <c r="AS41">
        <v>23.713709999999999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64.160733000000008</v>
      </c>
      <c r="BA41">
        <f t="shared" si="1"/>
        <v>1875.4921610000001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0.53601399999999999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1.93</v>
      </c>
      <c r="BP41">
        <v>2.08</v>
      </c>
      <c r="BQ41">
        <v>0</v>
      </c>
      <c r="BR41">
        <v>0</v>
      </c>
      <c r="BS41">
        <v>1.57</v>
      </c>
      <c r="BT41">
        <v>0</v>
      </c>
      <c r="BU41">
        <v>2.7870520000000001</v>
      </c>
      <c r="BV41">
        <v>1.2986500000000001</v>
      </c>
      <c r="BW41">
        <v>0</v>
      </c>
      <c r="BX41">
        <v>4.1195519999999997</v>
      </c>
      <c r="BY41">
        <v>0.25</v>
      </c>
      <c r="BZ41">
        <v>2.580139</v>
      </c>
      <c r="CA41">
        <v>3.4057840000000001</v>
      </c>
      <c r="CB41">
        <v>0.93</v>
      </c>
      <c r="CC41">
        <v>0.47</v>
      </c>
      <c r="CD41">
        <v>1.51</v>
      </c>
      <c r="CE41">
        <v>1.82</v>
      </c>
      <c r="CF41">
        <v>0.12</v>
      </c>
      <c r="CG41">
        <v>3.63</v>
      </c>
      <c r="CH41">
        <v>0</v>
      </c>
      <c r="CI41">
        <v>6.97</v>
      </c>
      <c r="CJ41">
        <v>1.85</v>
      </c>
      <c r="CK41">
        <v>1.72</v>
      </c>
      <c r="CL41">
        <v>4.8482890000000003</v>
      </c>
      <c r="CM41">
        <v>1.7818039999999999</v>
      </c>
      <c r="CN41">
        <v>0</v>
      </c>
      <c r="CO41">
        <v>2.89</v>
      </c>
      <c r="CP41">
        <v>0</v>
      </c>
      <c r="CQ41">
        <v>2.1662499999999998</v>
      </c>
      <c r="CR41">
        <v>3.38</v>
      </c>
      <c r="CS41">
        <v>1.906852</v>
      </c>
      <c r="CT41">
        <v>1.8561380000000001</v>
      </c>
      <c r="CU41">
        <v>1.8721140000000001</v>
      </c>
      <c r="CV41">
        <v>2.5972979999999999</v>
      </c>
      <c r="CW41">
        <v>1.284797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64.160733000000008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210.11267100000001</v>
      </c>
      <c r="L42">
        <v>410.03529200000003</v>
      </c>
      <c r="M42">
        <v>90.925887000000003</v>
      </c>
      <c r="N42">
        <v>116.228166</v>
      </c>
      <c r="O42">
        <v>121.836378</v>
      </c>
      <c r="P42">
        <v>128.60305500000001</v>
      </c>
      <c r="Q42">
        <v>0</v>
      </c>
      <c r="R42">
        <v>33.247914000000002</v>
      </c>
      <c r="S42">
        <v>20.747651999999999</v>
      </c>
      <c r="T42">
        <v>0</v>
      </c>
      <c r="U42">
        <v>267.67698799999999</v>
      </c>
      <c r="V42">
        <v>14.911402000000001</v>
      </c>
      <c r="W42">
        <v>44.696233999999997</v>
      </c>
      <c r="X42">
        <v>142.10180199999999</v>
      </c>
      <c r="Y42">
        <v>0</v>
      </c>
      <c r="Z42">
        <v>6.3132760000000001</v>
      </c>
      <c r="AA42">
        <v>0</v>
      </c>
      <c r="AB42">
        <v>0</v>
      </c>
      <c r="AC42">
        <v>0</v>
      </c>
      <c r="AD42">
        <v>17.959572999999999</v>
      </c>
      <c r="AE42">
        <v>16.245256999999999</v>
      </c>
      <c r="AF42">
        <v>0</v>
      </c>
      <c r="AG42">
        <v>39.981189000000001</v>
      </c>
      <c r="AH42">
        <v>0</v>
      </c>
      <c r="AI42">
        <v>2.5103599999999999</v>
      </c>
      <c r="AJ42">
        <v>0</v>
      </c>
      <c r="AK42">
        <v>50.803863999999997</v>
      </c>
      <c r="AL42">
        <v>11.193546</v>
      </c>
      <c r="AM42">
        <v>0</v>
      </c>
      <c r="AN42">
        <v>0</v>
      </c>
      <c r="AO42">
        <v>12.744459000000001</v>
      </c>
      <c r="AP42">
        <v>11.105886</v>
      </c>
      <c r="AQ42">
        <v>0</v>
      </c>
      <c r="AR42">
        <v>3.1904499999999998</v>
      </c>
      <c r="AS42">
        <v>23.713709999999999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64.200733000000014</v>
      </c>
      <c r="BA42">
        <f t="shared" si="1"/>
        <v>1875.5321610000001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0.53601399999999999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1.93</v>
      </c>
      <c r="BP42">
        <v>2.08</v>
      </c>
      <c r="BQ42">
        <v>0</v>
      </c>
      <c r="BR42">
        <v>0</v>
      </c>
      <c r="BS42">
        <v>1.57</v>
      </c>
      <c r="BT42">
        <v>0</v>
      </c>
      <c r="BU42">
        <v>2.7870520000000001</v>
      </c>
      <c r="BV42">
        <v>1.2986500000000001</v>
      </c>
      <c r="BW42">
        <v>0</v>
      </c>
      <c r="BX42">
        <v>4.1195519999999997</v>
      </c>
      <c r="BY42">
        <v>0.25</v>
      </c>
      <c r="BZ42">
        <v>2.580139</v>
      </c>
      <c r="CA42">
        <v>3.4057840000000001</v>
      </c>
      <c r="CB42">
        <v>0.93</v>
      </c>
      <c r="CC42">
        <v>0.48</v>
      </c>
      <c r="CD42">
        <v>1.54</v>
      </c>
      <c r="CE42">
        <v>1.82</v>
      </c>
      <c r="CF42">
        <v>0.12</v>
      </c>
      <c r="CG42">
        <v>3.63</v>
      </c>
      <c r="CH42">
        <v>0</v>
      </c>
      <c r="CI42">
        <v>6.97</v>
      </c>
      <c r="CJ42">
        <v>1.85</v>
      </c>
      <c r="CK42">
        <v>1.72</v>
      </c>
      <c r="CL42">
        <v>4.8482890000000003</v>
      </c>
      <c r="CM42">
        <v>1.7818039999999999</v>
      </c>
      <c r="CN42">
        <v>0</v>
      </c>
      <c r="CO42">
        <v>2.89</v>
      </c>
      <c r="CP42">
        <v>0</v>
      </c>
      <c r="CQ42">
        <v>2.1662499999999998</v>
      </c>
      <c r="CR42">
        <v>3.38</v>
      </c>
      <c r="CS42">
        <v>1.906852</v>
      </c>
      <c r="CT42">
        <v>1.8561380000000001</v>
      </c>
      <c r="CU42">
        <v>1.8721140000000001</v>
      </c>
      <c r="CV42">
        <v>2.5972979999999999</v>
      </c>
      <c r="CW42">
        <v>1.284797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64.200733000000014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210.11267100000001</v>
      </c>
      <c r="L43">
        <v>410.03529200000003</v>
      </c>
      <c r="M43">
        <v>90.925887000000003</v>
      </c>
      <c r="N43">
        <v>116.228166</v>
      </c>
      <c r="O43">
        <v>121.836378</v>
      </c>
      <c r="P43">
        <v>128.60305500000001</v>
      </c>
      <c r="Q43">
        <v>0</v>
      </c>
      <c r="R43">
        <v>33.247914000000002</v>
      </c>
      <c r="S43">
        <v>20.747651999999999</v>
      </c>
      <c r="T43">
        <v>0</v>
      </c>
      <c r="U43">
        <v>268.93409400000002</v>
      </c>
      <c r="V43">
        <v>14.911402000000001</v>
      </c>
      <c r="W43">
        <v>44.696233999999997</v>
      </c>
      <c r="X43">
        <v>142.10180199999999</v>
      </c>
      <c r="Y43">
        <v>0</v>
      </c>
      <c r="Z43">
        <v>6.3132760000000001</v>
      </c>
      <c r="AA43">
        <v>0</v>
      </c>
      <c r="AB43">
        <v>0</v>
      </c>
      <c r="AC43">
        <v>0</v>
      </c>
      <c r="AD43">
        <v>17.959572999999999</v>
      </c>
      <c r="AE43">
        <v>16.245256999999999</v>
      </c>
      <c r="AF43">
        <v>0</v>
      </c>
      <c r="AG43">
        <v>39.981189000000001</v>
      </c>
      <c r="AH43">
        <v>0</v>
      </c>
      <c r="AI43">
        <v>2.5103599999999999</v>
      </c>
      <c r="AJ43">
        <v>0</v>
      </c>
      <c r="AK43">
        <v>50.803863999999997</v>
      </c>
      <c r="AL43">
        <v>11.193546</v>
      </c>
      <c r="AM43">
        <v>0</v>
      </c>
      <c r="AN43">
        <v>0</v>
      </c>
      <c r="AO43">
        <v>12.744459000000001</v>
      </c>
      <c r="AP43">
        <v>11.105886</v>
      </c>
      <c r="AQ43">
        <v>0</v>
      </c>
      <c r="AR43">
        <v>3.1904499999999998</v>
      </c>
      <c r="AS43">
        <v>10.107483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64.173011000000002</v>
      </c>
      <c r="BA43">
        <f t="shared" si="1"/>
        <v>1863.1553180000003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0.53921399999999997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1.93</v>
      </c>
      <c r="BP43">
        <v>2.08</v>
      </c>
      <c r="BQ43">
        <v>0</v>
      </c>
      <c r="BR43">
        <v>0</v>
      </c>
      <c r="BS43">
        <v>1.57</v>
      </c>
      <c r="BT43">
        <v>0</v>
      </c>
      <c r="BU43">
        <v>2.7870520000000001</v>
      </c>
      <c r="BV43">
        <v>1.2986500000000001</v>
      </c>
      <c r="BW43">
        <v>0</v>
      </c>
      <c r="BX43">
        <v>4.1195519999999997</v>
      </c>
      <c r="BY43">
        <v>0.25</v>
      </c>
      <c r="BZ43">
        <v>2.580139</v>
      </c>
      <c r="CA43">
        <v>3.4057840000000001</v>
      </c>
      <c r="CB43">
        <v>0.93</v>
      </c>
      <c r="CC43">
        <v>0.48</v>
      </c>
      <c r="CD43">
        <v>1.54</v>
      </c>
      <c r="CE43">
        <v>1.82</v>
      </c>
      <c r="CF43">
        <v>0.12</v>
      </c>
      <c r="CG43">
        <v>3.63</v>
      </c>
      <c r="CH43">
        <v>0</v>
      </c>
      <c r="CI43">
        <v>6.97</v>
      </c>
      <c r="CJ43">
        <v>1.85</v>
      </c>
      <c r="CK43">
        <v>1.72</v>
      </c>
      <c r="CL43">
        <v>4.8482890000000003</v>
      </c>
      <c r="CM43">
        <v>1.7818039999999999</v>
      </c>
      <c r="CN43">
        <v>0</v>
      </c>
      <c r="CO43">
        <v>2.89</v>
      </c>
      <c r="CP43">
        <v>0</v>
      </c>
      <c r="CQ43">
        <v>2.1662499999999998</v>
      </c>
      <c r="CR43">
        <v>3.38</v>
      </c>
      <c r="CS43">
        <v>1.8759300000000001</v>
      </c>
      <c r="CT43">
        <v>1.8561380000000001</v>
      </c>
      <c r="CU43">
        <v>1.8721140000000001</v>
      </c>
      <c r="CV43">
        <v>2.5972979999999999</v>
      </c>
      <c r="CW43">
        <v>1.284797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64.173011000000002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210.11267100000001</v>
      </c>
      <c r="L44">
        <v>410.03529200000003</v>
      </c>
      <c r="M44">
        <v>90.925887000000003</v>
      </c>
      <c r="N44">
        <v>116.228166</v>
      </c>
      <c r="O44">
        <v>121.836378</v>
      </c>
      <c r="P44">
        <v>128.60305500000001</v>
      </c>
      <c r="Q44">
        <v>0</v>
      </c>
      <c r="R44">
        <v>33.247914000000002</v>
      </c>
      <c r="S44">
        <v>20.747651999999999</v>
      </c>
      <c r="T44">
        <v>0</v>
      </c>
      <c r="U44">
        <v>268.93409400000002</v>
      </c>
      <c r="V44">
        <v>14.911402000000001</v>
      </c>
      <c r="W44">
        <v>44.696233999999997</v>
      </c>
      <c r="X44">
        <v>142.10180199999999</v>
      </c>
      <c r="Y44">
        <v>0</v>
      </c>
      <c r="Z44">
        <v>6.3132760000000001</v>
      </c>
      <c r="AA44">
        <v>0</v>
      </c>
      <c r="AB44">
        <v>0</v>
      </c>
      <c r="AC44">
        <v>0</v>
      </c>
      <c r="AD44">
        <v>17.959572999999999</v>
      </c>
      <c r="AE44">
        <v>16.245256999999999</v>
      </c>
      <c r="AF44">
        <v>0</v>
      </c>
      <c r="AG44">
        <v>39.981189000000001</v>
      </c>
      <c r="AH44">
        <v>0</v>
      </c>
      <c r="AI44">
        <v>2.5103599999999999</v>
      </c>
      <c r="AJ44">
        <v>0</v>
      </c>
      <c r="AK44">
        <v>50.803863999999997</v>
      </c>
      <c r="AL44">
        <v>11.193546</v>
      </c>
      <c r="AM44">
        <v>0</v>
      </c>
      <c r="AN44">
        <v>0</v>
      </c>
      <c r="AO44">
        <v>12.744459000000001</v>
      </c>
      <c r="AP44">
        <v>11.105886</v>
      </c>
      <c r="AQ44">
        <v>0</v>
      </c>
      <c r="AR44">
        <v>3.1904499999999998</v>
      </c>
      <c r="AS44">
        <v>10.107483</v>
      </c>
      <c r="AT44">
        <v>14.446417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64.253011000000001</v>
      </c>
      <c r="BA44">
        <f t="shared" si="1"/>
        <v>1863.2353180000002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0.53921399999999997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1.93</v>
      </c>
      <c r="BP44">
        <v>2.08</v>
      </c>
      <c r="BQ44">
        <v>0</v>
      </c>
      <c r="BR44">
        <v>0</v>
      </c>
      <c r="BS44">
        <v>1.57</v>
      </c>
      <c r="BT44">
        <v>0</v>
      </c>
      <c r="BU44">
        <v>2.7870520000000001</v>
      </c>
      <c r="BV44">
        <v>1.2986500000000001</v>
      </c>
      <c r="BW44">
        <v>0</v>
      </c>
      <c r="BX44">
        <v>4.1195519999999997</v>
      </c>
      <c r="BY44">
        <v>0.25</v>
      </c>
      <c r="BZ44">
        <v>2.580139</v>
      </c>
      <c r="CA44">
        <v>3.4057840000000001</v>
      </c>
      <c r="CB44">
        <v>0.93</v>
      </c>
      <c r="CC44">
        <v>0.5</v>
      </c>
      <c r="CD44">
        <v>1.59</v>
      </c>
      <c r="CE44">
        <v>1.82</v>
      </c>
      <c r="CF44">
        <v>0.13</v>
      </c>
      <c r="CG44">
        <v>3.63</v>
      </c>
      <c r="CH44">
        <v>0</v>
      </c>
      <c r="CI44">
        <v>6.97</v>
      </c>
      <c r="CJ44">
        <v>1.85</v>
      </c>
      <c r="CK44">
        <v>1.72</v>
      </c>
      <c r="CL44">
        <v>4.8482890000000003</v>
      </c>
      <c r="CM44">
        <v>1.7818039999999999</v>
      </c>
      <c r="CN44">
        <v>0</v>
      </c>
      <c r="CO44">
        <v>2.89</v>
      </c>
      <c r="CP44">
        <v>0</v>
      </c>
      <c r="CQ44">
        <v>2.1662499999999998</v>
      </c>
      <c r="CR44">
        <v>3.38</v>
      </c>
      <c r="CS44">
        <v>1.8759300000000001</v>
      </c>
      <c r="CT44">
        <v>1.8561380000000001</v>
      </c>
      <c r="CU44">
        <v>1.8721140000000001</v>
      </c>
      <c r="CV44">
        <v>2.5972979999999999</v>
      </c>
      <c r="CW44">
        <v>1.284797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64.253011000000001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210.11267100000001</v>
      </c>
      <c r="L45">
        <v>410.03529200000003</v>
      </c>
      <c r="M45">
        <v>90.925887000000003</v>
      </c>
      <c r="N45">
        <v>116.228166</v>
      </c>
      <c r="O45">
        <v>121.836378</v>
      </c>
      <c r="P45">
        <v>128.60305500000001</v>
      </c>
      <c r="Q45">
        <v>0</v>
      </c>
      <c r="R45">
        <v>33.247914000000002</v>
      </c>
      <c r="S45">
        <v>20.747651999999999</v>
      </c>
      <c r="T45">
        <v>0</v>
      </c>
      <c r="U45">
        <v>268.93409400000002</v>
      </c>
      <c r="V45">
        <v>14.911402000000001</v>
      </c>
      <c r="W45">
        <v>44.696233999999997</v>
      </c>
      <c r="X45">
        <v>142.10180199999999</v>
      </c>
      <c r="Y45">
        <v>0</v>
      </c>
      <c r="Z45">
        <v>6.3132760000000001</v>
      </c>
      <c r="AA45">
        <v>0</v>
      </c>
      <c r="AB45">
        <v>0</v>
      </c>
      <c r="AC45">
        <v>0</v>
      </c>
      <c r="AD45">
        <v>17.959572999999999</v>
      </c>
      <c r="AE45">
        <v>16.245256999999999</v>
      </c>
      <c r="AF45">
        <v>0</v>
      </c>
      <c r="AG45">
        <v>39.981189000000001</v>
      </c>
      <c r="AH45">
        <v>0</v>
      </c>
      <c r="AI45">
        <v>2.5103599999999999</v>
      </c>
      <c r="AJ45">
        <v>0</v>
      </c>
      <c r="AK45">
        <v>50.803863999999997</v>
      </c>
      <c r="AL45">
        <v>11.193546</v>
      </c>
      <c r="AM45">
        <v>0</v>
      </c>
      <c r="AN45">
        <v>0</v>
      </c>
      <c r="AO45">
        <v>12.744459000000001</v>
      </c>
      <c r="AP45">
        <v>11.105886</v>
      </c>
      <c r="AQ45">
        <v>0</v>
      </c>
      <c r="AR45">
        <v>3.1904499999999998</v>
      </c>
      <c r="AS45">
        <v>10.107483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64.256211000000008</v>
      </c>
      <c r="BA45">
        <f t="shared" si="1"/>
        <v>1863.2385180000001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0.54241399999999995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1.93</v>
      </c>
      <c r="BP45">
        <v>2.08</v>
      </c>
      <c r="BQ45">
        <v>0</v>
      </c>
      <c r="BR45">
        <v>0</v>
      </c>
      <c r="BS45">
        <v>1.57</v>
      </c>
      <c r="BT45">
        <v>0</v>
      </c>
      <c r="BU45">
        <v>2.7870520000000001</v>
      </c>
      <c r="BV45">
        <v>1.2986500000000001</v>
      </c>
      <c r="BW45">
        <v>0</v>
      </c>
      <c r="BX45">
        <v>4.1195519999999997</v>
      </c>
      <c r="BY45">
        <v>0.25</v>
      </c>
      <c r="BZ45">
        <v>2.580139</v>
      </c>
      <c r="CA45">
        <v>3.4057840000000001</v>
      </c>
      <c r="CB45">
        <v>0.93</v>
      </c>
      <c r="CC45">
        <v>0.5</v>
      </c>
      <c r="CD45">
        <v>1.59</v>
      </c>
      <c r="CE45">
        <v>1.82</v>
      </c>
      <c r="CF45">
        <v>0.13</v>
      </c>
      <c r="CG45">
        <v>3.63</v>
      </c>
      <c r="CH45">
        <v>0</v>
      </c>
      <c r="CI45">
        <v>6.97</v>
      </c>
      <c r="CJ45">
        <v>1.85</v>
      </c>
      <c r="CK45">
        <v>1.72</v>
      </c>
      <c r="CL45">
        <v>4.8482890000000003</v>
      </c>
      <c r="CM45">
        <v>1.7818039999999999</v>
      </c>
      <c r="CN45">
        <v>0</v>
      </c>
      <c r="CO45">
        <v>2.89</v>
      </c>
      <c r="CP45">
        <v>0</v>
      </c>
      <c r="CQ45">
        <v>2.1662499999999998</v>
      </c>
      <c r="CR45">
        <v>3.38</v>
      </c>
      <c r="CS45">
        <v>1.8759300000000001</v>
      </c>
      <c r="CT45">
        <v>1.8561380000000001</v>
      </c>
      <c r="CU45">
        <v>1.8721140000000001</v>
      </c>
      <c r="CV45">
        <v>2.5972979999999999</v>
      </c>
      <c r="CW45">
        <v>1.284797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64.256211000000008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210.11267100000001</v>
      </c>
      <c r="L46">
        <v>410.03529200000003</v>
      </c>
      <c r="M46">
        <v>90.925887000000003</v>
      </c>
      <c r="N46">
        <v>116.228166</v>
      </c>
      <c r="O46">
        <v>121.836378</v>
      </c>
      <c r="P46">
        <v>128.60305500000001</v>
      </c>
      <c r="Q46">
        <v>0</v>
      </c>
      <c r="R46">
        <v>33.247914000000002</v>
      </c>
      <c r="S46">
        <v>20.747651999999999</v>
      </c>
      <c r="T46">
        <v>0</v>
      </c>
      <c r="U46">
        <v>268.93409400000002</v>
      </c>
      <c r="V46">
        <v>14.911402000000001</v>
      </c>
      <c r="W46">
        <v>44.696233999999997</v>
      </c>
      <c r="X46">
        <v>142.10180199999999</v>
      </c>
      <c r="Y46">
        <v>0</v>
      </c>
      <c r="Z46">
        <v>6.3132760000000001</v>
      </c>
      <c r="AA46">
        <v>0</v>
      </c>
      <c r="AB46">
        <v>0</v>
      </c>
      <c r="AC46">
        <v>0</v>
      </c>
      <c r="AD46">
        <v>17.959572999999999</v>
      </c>
      <c r="AE46">
        <v>16.245256999999999</v>
      </c>
      <c r="AF46">
        <v>0</v>
      </c>
      <c r="AG46">
        <v>39.981189000000001</v>
      </c>
      <c r="AH46">
        <v>0</v>
      </c>
      <c r="AI46">
        <v>2.5103599999999999</v>
      </c>
      <c r="AJ46">
        <v>0</v>
      </c>
      <c r="AK46">
        <v>50.803863999999997</v>
      </c>
      <c r="AL46">
        <v>11.193546</v>
      </c>
      <c r="AM46">
        <v>0</v>
      </c>
      <c r="AN46">
        <v>0</v>
      </c>
      <c r="AO46">
        <v>12.744459000000001</v>
      </c>
      <c r="AP46">
        <v>11.105886</v>
      </c>
      <c r="AQ46">
        <v>0</v>
      </c>
      <c r="AR46">
        <v>3.1904499999999998</v>
      </c>
      <c r="AS46">
        <v>10.107483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64.256211000000008</v>
      </c>
      <c r="BA46">
        <f t="shared" si="1"/>
        <v>1863.2385180000001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0.54241399999999995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1.93</v>
      </c>
      <c r="BP46">
        <v>2.08</v>
      </c>
      <c r="BQ46">
        <v>0</v>
      </c>
      <c r="BR46">
        <v>0</v>
      </c>
      <c r="BS46">
        <v>1.57</v>
      </c>
      <c r="BT46">
        <v>0</v>
      </c>
      <c r="BU46">
        <v>2.7870520000000001</v>
      </c>
      <c r="BV46">
        <v>1.2986500000000001</v>
      </c>
      <c r="BW46">
        <v>0</v>
      </c>
      <c r="BX46">
        <v>4.1195519999999997</v>
      </c>
      <c r="BY46">
        <v>0.25</v>
      </c>
      <c r="BZ46">
        <v>2.580139</v>
      </c>
      <c r="CA46">
        <v>3.4057840000000001</v>
      </c>
      <c r="CB46">
        <v>0.93</v>
      </c>
      <c r="CC46">
        <v>0.5</v>
      </c>
      <c r="CD46">
        <v>1.59</v>
      </c>
      <c r="CE46">
        <v>1.82</v>
      </c>
      <c r="CF46">
        <v>0.13</v>
      </c>
      <c r="CG46">
        <v>3.63</v>
      </c>
      <c r="CH46">
        <v>0</v>
      </c>
      <c r="CI46">
        <v>6.97</v>
      </c>
      <c r="CJ46">
        <v>1.85</v>
      </c>
      <c r="CK46">
        <v>1.72</v>
      </c>
      <c r="CL46">
        <v>4.8482890000000003</v>
      </c>
      <c r="CM46">
        <v>1.7818039999999999</v>
      </c>
      <c r="CN46">
        <v>0</v>
      </c>
      <c r="CO46">
        <v>2.89</v>
      </c>
      <c r="CP46">
        <v>0</v>
      </c>
      <c r="CQ46">
        <v>2.1662499999999998</v>
      </c>
      <c r="CR46">
        <v>3.38</v>
      </c>
      <c r="CS46">
        <v>1.8759300000000001</v>
      </c>
      <c r="CT46">
        <v>1.8561380000000001</v>
      </c>
      <c r="CU46">
        <v>1.8721140000000001</v>
      </c>
      <c r="CV46">
        <v>2.5972979999999999</v>
      </c>
      <c r="CW46">
        <v>1.284797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64.256211000000008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210.11267100000001</v>
      </c>
      <c r="L47">
        <v>410.03529200000003</v>
      </c>
      <c r="M47">
        <v>90.925887000000003</v>
      </c>
      <c r="N47">
        <v>116.228166</v>
      </c>
      <c r="O47">
        <v>121.836378</v>
      </c>
      <c r="P47">
        <v>128.60305500000001</v>
      </c>
      <c r="Q47">
        <v>0</v>
      </c>
      <c r="R47">
        <v>33.247914000000002</v>
      </c>
      <c r="S47">
        <v>20.747651999999999</v>
      </c>
      <c r="T47">
        <v>0</v>
      </c>
      <c r="U47">
        <v>268.93409400000002</v>
      </c>
      <c r="V47">
        <v>14.911402000000001</v>
      </c>
      <c r="W47">
        <v>44.368932999999998</v>
      </c>
      <c r="X47">
        <v>142.10180199999999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17.959572999999999</v>
      </c>
      <c r="AE47">
        <v>15.177754999999999</v>
      </c>
      <c r="AF47">
        <v>0</v>
      </c>
      <c r="AG47">
        <v>39.981189000000001</v>
      </c>
      <c r="AH47">
        <v>18.630222</v>
      </c>
      <c r="AI47">
        <v>0</v>
      </c>
      <c r="AJ47">
        <v>0</v>
      </c>
      <c r="AK47">
        <v>50.803863999999997</v>
      </c>
      <c r="AL47">
        <v>22.387091999999999</v>
      </c>
      <c r="AM47">
        <v>0</v>
      </c>
      <c r="AN47">
        <v>0</v>
      </c>
      <c r="AO47">
        <v>12.744459000000001</v>
      </c>
      <c r="AP47">
        <v>11.105886</v>
      </c>
      <c r="AQ47">
        <v>0</v>
      </c>
      <c r="AR47">
        <v>51.047193999999998</v>
      </c>
      <c r="AS47">
        <v>10.107483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64.440076000000005</v>
      </c>
      <c r="BA47">
        <f t="shared" si="1"/>
        <v>1937.1977320000001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0.54561400000000004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1.93</v>
      </c>
      <c r="BP47">
        <v>2.08</v>
      </c>
      <c r="BQ47">
        <v>0</v>
      </c>
      <c r="BR47">
        <v>0</v>
      </c>
      <c r="BS47">
        <v>1.57</v>
      </c>
      <c r="BT47">
        <v>0</v>
      </c>
      <c r="BU47">
        <v>2.7870520000000001</v>
      </c>
      <c r="BV47">
        <v>1.2986500000000001</v>
      </c>
      <c r="BW47">
        <v>0</v>
      </c>
      <c r="BX47">
        <v>4.1195519999999997</v>
      </c>
      <c r="BY47">
        <v>0.25</v>
      </c>
      <c r="BZ47">
        <v>2.580139</v>
      </c>
      <c r="CA47">
        <v>3.4057840000000001</v>
      </c>
      <c r="CB47">
        <v>0.93</v>
      </c>
      <c r="CC47">
        <v>0.5</v>
      </c>
      <c r="CD47">
        <v>1.59</v>
      </c>
      <c r="CE47">
        <v>1.9</v>
      </c>
      <c r="CF47">
        <v>0.13</v>
      </c>
      <c r="CG47">
        <v>3.63</v>
      </c>
      <c r="CH47">
        <v>0.100665</v>
      </c>
      <c r="CI47">
        <v>6.97</v>
      </c>
      <c r="CJ47">
        <v>1.85</v>
      </c>
      <c r="CK47">
        <v>1.72</v>
      </c>
      <c r="CL47">
        <v>4.8482890000000003</v>
      </c>
      <c r="CM47">
        <v>1.7818039999999999</v>
      </c>
      <c r="CN47">
        <v>0</v>
      </c>
      <c r="CO47">
        <v>2.89</v>
      </c>
      <c r="CP47">
        <v>0</v>
      </c>
      <c r="CQ47">
        <v>2.1662499999999998</v>
      </c>
      <c r="CR47">
        <v>3.38</v>
      </c>
      <c r="CS47">
        <v>1.8759300000000001</v>
      </c>
      <c r="CT47">
        <v>1.8561380000000001</v>
      </c>
      <c r="CU47">
        <v>1.8721140000000001</v>
      </c>
      <c r="CV47">
        <v>2.5972979999999999</v>
      </c>
      <c r="CW47">
        <v>1.284797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64.440076000000005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210.11267100000001</v>
      </c>
      <c r="L48">
        <v>410.03529200000003</v>
      </c>
      <c r="M48">
        <v>90.925887000000003</v>
      </c>
      <c r="N48">
        <v>116.228166</v>
      </c>
      <c r="O48">
        <v>121.836378</v>
      </c>
      <c r="P48">
        <v>128.60305500000001</v>
      </c>
      <c r="Q48">
        <v>0</v>
      </c>
      <c r="R48">
        <v>33.247914000000002</v>
      </c>
      <c r="S48">
        <v>20.747651999999999</v>
      </c>
      <c r="T48">
        <v>0</v>
      </c>
      <c r="U48">
        <v>268.93409400000002</v>
      </c>
      <c r="V48">
        <v>14.911402000000001</v>
      </c>
      <c r="W48">
        <v>44.368932999999998</v>
      </c>
      <c r="X48">
        <v>142.10180199999999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17.959572999999999</v>
      </c>
      <c r="AE48">
        <v>15.177754999999999</v>
      </c>
      <c r="AF48">
        <v>0</v>
      </c>
      <c r="AG48">
        <v>39.981189000000001</v>
      </c>
      <c r="AH48">
        <v>22.728871000000002</v>
      </c>
      <c r="AI48">
        <v>0</v>
      </c>
      <c r="AJ48">
        <v>0</v>
      </c>
      <c r="AK48">
        <v>50.803863999999997</v>
      </c>
      <c r="AL48">
        <v>22.387091999999999</v>
      </c>
      <c r="AM48">
        <v>0</v>
      </c>
      <c r="AN48">
        <v>0</v>
      </c>
      <c r="AO48">
        <v>12.744459000000001</v>
      </c>
      <c r="AP48">
        <v>11.105886</v>
      </c>
      <c r="AQ48">
        <v>0</v>
      </c>
      <c r="AR48">
        <v>51.047193999999998</v>
      </c>
      <c r="AS48">
        <v>10.107483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64.462039000000004</v>
      </c>
      <c r="BA48">
        <f t="shared" si="1"/>
        <v>1941.318344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0.54561400000000004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1.93</v>
      </c>
      <c r="BP48">
        <v>2.08</v>
      </c>
      <c r="BQ48">
        <v>0</v>
      </c>
      <c r="BR48">
        <v>0</v>
      </c>
      <c r="BS48">
        <v>1.57</v>
      </c>
      <c r="BT48">
        <v>0</v>
      </c>
      <c r="BU48">
        <v>2.7870520000000001</v>
      </c>
      <c r="BV48">
        <v>1.2986500000000001</v>
      </c>
      <c r="BW48">
        <v>0</v>
      </c>
      <c r="BX48">
        <v>4.1195519999999997</v>
      </c>
      <c r="BY48">
        <v>0.25</v>
      </c>
      <c r="BZ48">
        <v>2.580139</v>
      </c>
      <c r="CA48">
        <v>3.4057840000000001</v>
      </c>
      <c r="CB48">
        <v>0.93</v>
      </c>
      <c r="CC48">
        <v>0.5</v>
      </c>
      <c r="CD48">
        <v>1.59</v>
      </c>
      <c r="CE48">
        <v>1.9</v>
      </c>
      <c r="CF48">
        <v>0.13</v>
      </c>
      <c r="CG48">
        <v>3.63</v>
      </c>
      <c r="CH48">
        <v>0.122628</v>
      </c>
      <c r="CI48">
        <v>6.97</v>
      </c>
      <c r="CJ48">
        <v>1.85</v>
      </c>
      <c r="CK48">
        <v>1.72</v>
      </c>
      <c r="CL48">
        <v>4.8482890000000003</v>
      </c>
      <c r="CM48">
        <v>1.7818039999999999</v>
      </c>
      <c r="CN48">
        <v>0</v>
      </c>
      <c r="CO48">
        <v>2.89</v>
      </c>
      <c r="CP48">
        <v>0</v>
      </c>
      <c r="CQ48">
        <v>2.1662499999999998</v>
      </c>
      <c r="CR48">
        <v>3.38</v>
      </c>
      <c r="CS48">
        <v>1.8759300000000001</v>
      </c>
      <c r="CT48">
        <v>1.8561380000000001</v>
      </c>
      <c r="CU48">
        <v>1.8721140000000001</v>
      </c>
      <c r="CV48">
        <v>2.5972979999999999</v>
      </c>
      <c r="CW48">
        <v>1.284797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64.462039000000004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210.11267100000001</v>
      </c>
      <c r="L49">
        <v>410.03529200000003</v>
      </c>
      <c r="M49">
        <v>90.925887000000003</v>
      </c>
      <c r="N49">
        <v>116.228166</v>
      </c>
      <c r="O49">
        <v>121.836378</v>
      </c>
      <c r="P49">
        <v>128.60305500000001</v>
      </c>
      <c r="Q49">
        <v>0</v>
      </c>
      <c r="R49">
        <v>33.247914000000002</v>
      </c>
      <c r="S49">
        <v>20.747651999999999</v>
      </c>
      <c r="T49">
        <v>0</v>
      </c>
      <c r="U49">
        <v>268.93409400000002</v>
      </c>
      <c r="V49">
        <v>14.911402000000001</v>
      </c>
      <c r="W49">
        <v>44.368932999999998</v>
      </c>
      <c r="X49">
        <v>142.10180199999999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17.959572999999999</v>
      </c>
      <c r="AE49">
        <v>15.177754999999999</v>
      </c>
      <c r="AF49">
        <v>0</v>
      </c>
      <c r="AG49">
        <v>39.981189000000001</v>
      </c>
      <c r="AH49">
        <v>23.008324000000002</v>
      </c>
      <c r="AI49">
        <v>0</v>
      </c>
      <c r="AJ49">
        <v>0</v>
      </c>
      <c r="AK49">
        <v>50.803863999999997</v>
      </c>
      <c r="AL49">
        <v>22.387091999999999</v>
      </c>
      <c r="AM49">
        <v>0</v>
      </c>
      <c r="AN49">
        <v>0</v>
      </c>
      <c r="AO49">
        <v>12.744459000000001</v>
      </c>
      <c r="AP49">
        <v>11.105886</v>
      </c>
      <c r="AQ49">
        <v>0</v>
      </c>
      <c r="AR49">
        <v>3.1904499999999998</v>
      </c>
      <c r="AS49">
        <v>10.107483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64.446455000000014</v>
      </c>
      <c r="BA49">
        <f t="shared" si="1"/>
        <v>1893.725469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0.54881400000000002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1.93</v>
      </c>
      <c r="BP49">
        <v>2.08</v>
      </c>
      <c r="BQ49">
        <v>0</v>
      </c>
      <c r="BR49">
        <v>0</v>
      </c>
      <c r="BS49">
        <v>1.57</v>
      </c>
      <c r="BT49">
        <v>0</v>
      </c>
      <c r="BU49">
        <v>2.7870520000000001</v>
      </c>
      <c r="BV49">
        <v>1.2986500000000001</v>
      </c>
      <c r="BW49">
        <v>0</v>
      </c>
      <c r="BX49">
        <v>4.1195519999999997</v>
      </c>
      <c r="BY49">
        <v>0.25</v>
      </c>
      <c r="BZ49">
        <v>2.580139</v>
      </c>
      <c r="CA49">
        <v>3.4057840000000001</v>
      </c>
      <c r="CB49">
        <v>0.93</v>
      </c>
      <c r="CC49">
        <v>0.5</v>
      </c>
      <c r="CD49">
        <v>1.59</v>
      </c>
      <c r="CE49">
        <v>1.9</v>
      </c>
      <c r="CF49">
        <v>0.13</v>
      </c>
      <c r="CG49">
        <v>3.63</v>
      </c>
      <c r="CH49">
        <v>0.124458</v>
      </c>
      <c r="CI49">
        <v>6.97</v>
      </c>
      <c r="CJ49">
        <v>1.85</v>
      </c>
      <c r="CK49">
        <v>1.72</v>
      </c>
      <c r="CL49">
        <v>4.8482890000000003</v>
      </c>
      <c r="CM49">
        <v>1.7818039999999999</v>
      </c>
      <c r="CN49">
        <v>0</v>
      </c>
      <c r="CO49">
        <v>2.89</v>
      </c>
      <c r="CP49">
        <v>0</v>
      </c>
      <c r="CQ49">
        <v>2.1662499999999998</v>
      </c>
      <c r="CR49">
        <v>3.38</v>
      </c>
      <c r="CS49">
        <v>1.855316</v>
      </c>
      <c r="CT49">
        <v>1.8561380000000001</v>
      </c>
      <c r="CU49">
        <v>1.8721140000000001</v>
      </c>
      <c r="CV49">
        <v>2.5972979999999999</v>
      </c>
      <c r="CW49">
        <v>1.284797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64.446455000000014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210.11267100000001</v>
      </c>
      <c r="L50">
        <v>410.03529200000003</v>
      </c>
      <c r="M50">
        <v>90.925887000000003</v>
      </c>
      <c r="N50">
        <v>116.228166</v>
      </c>
      <c r="O50">
        <v>121.836378</v>
      </c>
      <c r="P50">
        <v>128.60305500000001</v>
      </c>
      <c r="Q50">
        <v>0</v>
      </c>
      <c r="R50">
        <v>33.247914000000002</v>
      </c>
      <c r="S50">
        <v>20.747651999999999</v>
      </c>
      <c r="T50">
        <v>0</v>
      </c>
      <c r="U50">
        <v>268.93409400000002</v>
      </c>
      <c r="V50">
        <v>14.911402000000001</v>
      </c>
      <c r="W50">
        <v>44.368932999999998</v>
      </c>
      <c r="X50">
        <v>142.10180199999999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17.959572999999999</v>
      </c>
      <c r="AE50">
        <v>15.177754999999999</v>
      </c>
      <c r="AF50">
        <v>0</v>
      </c>
      <c r="AG50">
        <v>39.981189000000001</v>
      </c>
      <c r="AH50">
        <v>23.008324000000002</v>
      </c>
      <c r="AI50">
        <v>0</v>
      </c>
      <c r="AJ50">
        <v>0</v>
      </c>
      <c r="AK50">
        <v>50.803863999999997</v>
      </c>
      <c r="AL50">
        <v>22.387091999999999</v>
      </c>
      <c r="AM50">
        <v>0</v>
      </c>
      <c r="AN50">
        <v>0</v>
      </c>
      <c r="AO50">
        <v>12.744459000000001</v>
      </c>
      <c r="AP50">
        <v>11.105886</v>
      </c>
      <c r="AQ50">
        <v>0</v>
      </c>
      <c r="AR50">
        <v>3.1904499999999998</v>
      </c>
      <c r="AS50">
        <v>10.107483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64.446455000000014</v>
      </c>
      <c r="BA50">
        <f t="shared" si="1"/>
        <v>1893.725469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0.54881400000000002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1.93</v>
      </c>
      <c r="BP50">
        <v>2.08</v>
      </c>
      <c r="BQ50">
        <v>0</v>
      </c>
      <c r="BR50">
        <v>0</v>
      </c>
      <c r="BS50">
        <v>1.57</v>
      </c>
      <c r="BT50">
        <v>0</v>
      </c>
      <c r="BU50">
        <v>2.7870520000000001</v>
      </c>
      <c r="BV50">
        <v>1.2986500000000001</v>
      </c>
      <c r="BW50">
        <v>0</v>
      </c>
      <c r="BX50">
        <v>4.1195519999999997</v>
      </c>
      <c r="BY50">
        <v>0.25</v>
      </c>
      <c r="BZ50">
        <v>2.580139</v>
      </c>
      <c r="CA50">
        <v>3.4057840000000001</v>
      </c>
      <c r="CB50">
        <v>0.93</v>
      </c>
      <c r="CC50">
        <v>0.5</v>
      </c>
      <c r="CD50">
        <v>1.59</v>
      </c>
      <c r="CE50">
        <v>1.9</v>
      </c>
      <c r="CF50">
        <v>0.13</v>
      </c>
      <c r="CG50">
        <v>3.63</v>
      </c>
      <c r="CH50">
        <v>0.124458</v>
      </c>
      <c r="CI50">
        <v>6.97</v>
      </c>
      <c r="CJ50">
        <v>1.85</v>
      </c>
      <c r="CK50">
        <v>1.72</v>
      </c>
      <c r="CL50">
        <v>4.8482890000000003</v>
      </c>
      <c r="CM50">
        <v>1.7818039999999999</v>
      </c>
      <c r="CN50">
        <v>0</v>
      </c>
      <c r="CO50">
        <v>2.89</v>
      </c>
      <c r="CP50">
        <v>0</v>
      </c>
      <c r="CQ50">
        <v>2.1662499999999998</v>
      </c>
      <c r="CR50">
        <v>3.38</v>
      </c>
      <c r="CS50">
        <v>1.855316</v>
      </c>
      <c r="CT50">
        <v>1.8561380000000001</v>
      </c>
      <c r="CU50">
        <v>1.8721140000000001</v>
      </c>
      <c r="CV50">
        <v>2.5972979999999999</v>
      </c>
      <c r="CW50">
        <v>1.284797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64.446455000000014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210.11267100000001</v>
      </c>
      <c r="L51">
        <v>410.03529200000003</v>
      </c>
      <c r="M51">
        <v>90.925887000000003</v>
      </c>
      <c r="N51">
        <v>116.228166</v>
      </c>
      <c r="O51">
        <v>121.836378</v>
      </c>
      <c r="P51">
        <v>128.60305500000001</v>
      </c>
      <c r="Q51">
        <v>0</v>
      </c>
      <c r="R51">
        <v>33.247914000000002</v>
      </c>
      <c r="S51">
        <v>20.747651999999999</v>
      </c>
      <c r="T51">
        <v>0</v>
      </c>
      <c r="U51">
        <v>268.93409400000002</v>
      </c>
      <c r="V51">
        <v>14.911402000000001</v>
      </c>
      <c r="W51">
        <v>44.368932999999998</v>
      </c>
      <c r="X51">
        <v>142.10180199999999</v>
      </c>
      <c r="Y51">
        <v>0</v>
      </c>
      <c r="Z51">
        <v>6.3132760000000001</v>
      </c>
      <c r="AA51">
        <v>0</v>
      </c>
      <c r="AB51">
        <v>0</v>
      </c>
      <c r="AC51">
        <v>0</v>
      </c>
      <c r="AD51">
        <v>17.959572999999999</v>
      </c>
      <c r="AE51">
        <v>15.177754999999999</v>
      </c>
      <c r="AF51">
        <v>6.3052799999999998</v>
      </c>
      <c r="AG51">
        <v>39.981189000000001</v>
      </c>
      <c r="AH51">
        <v>23.008324000000002</v>
      </c>
      <c r="AI51">
        <v>0</v>
      </c>
      <c r="AJ51">
        <v>0</v>
      </c>
      <c r="AK51">
        <v>50.803863999999997</v>
      </c>
      <c r="AL51">
        <v>22.387091999999999</v>
      </c>
      <c r="AM51">
        <v>0</v>
      </c>
      <c r="AN51">
        <v>0</v>
      </c>
      <c r="AO51">
        <v>12.744459000000001</v>
      </c>
      <c r="AP51">
        <v>11.105886</v>
      </c>
      <c r="AQ51">
        <v>0</v>
      </c>
      <c r="AR51">
        <v>3.1904499999999998</v>
      </c>
      <c r="AS51">
        <v>10.107483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64.449655000000007</v>
      </c>
      <c r="BA51">
        <f t="shared" si="1"/>
        <v>1900.0339490000001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0.552014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1.93</v>
      </c>
      <c r="BP51">
        <v>2.08</v>
      </c>
      <c r="BQ51">
        <v>0</v>
      </c>
      <c r="BR51">
        <v>0</v>
      </c>
      <c r="BS51">
        <v>1.57</v>
      </c>
      <c r="BT51">
        <v>0</v>
      </c>
      <c r="BU51">
        <v>2.7870520000000001</v>
      </c>
      <c r="BV51">
        <v>1.2986500000000001</v>
      </c>
      <c r="BW51">
        <v>0</v>
      </c>
      <c r="BX51">
        <v>4.1195519999999997</v>
      </c>
      <c r="BY51">
        <v>0.25</v>
      </c>
      <c r="BZ51">
        <v>2.580139</v>
      </c>
      <c r="CA51">
        <v>3.4057840000000001</v>
      </c>
      <c r="CB51">
        <v>0.93</v>
      </c>
      <c r="CC51">
        <v>0.5</v>
      </c>
      <c r="CD51">
        <v>1.59</v>
      </c>
      <c r="CE51">
        <v>1.9</v>
      </c>
      <c r="CF51">
        <v>0.13</v>
      </c>
      <c r="CG51">
        <v>3.63</v>
      </c>
      <c r="CH51">
        <v>0.124458</v>
      </c>
      <c r="CI51">
        <v>6.97</v>
      </c>
      <c r="CJ51">
        <v>1.85</v>
      </c>
      <c r="CK51">
        <v>1.72</v>
      </c>
      <c r="CL51">
        <v>4.8482890000000003</v>
      </c>
      <c r="CM51">
        <v>1.7818039999999999</v>
      </c>
      <c r="CN51">
        <v>0</v>
      </c>
      <c r="CO51">
        <v>2.89</v>
      </c>
      <c r="CP51">
        <v>0</v>
      </c>
      <c r="CQ51">
        <v>2.1662499999999998</v>
      </c>
      <c r="CR51">
        <v>3.38</v>
      </c>
      <c r="CS51">
        <v>1.855316</v>
      </c>
      <c r="CT51">
        <v>1.8561380000000001</v>
      </c>
      <c r="CU51">
        <v>1.8721140000000001</v>
      </c>
      <c r="CV51">
        <v>2.5972979999999999</v>
      </c>
      <c r="CW51">
        <v>1.284797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64.449655000000007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210.11267100000001</v>
      </c>
      <c r="L52">
        <v>410.03529200000003</v>
      </c>
      <c r="M52">
        <v>90.925887000000003</v>
      </c>
      <c r="N52">
        <v>116.228166</v>
      </c>
      <c r="O52">
        <v>121.836378</v>
      </c>
      <c r="P52">
        <v>128.60305500000001</v>
      </c>
      <c r="Q52">
        <v>0</v>
      </c>
      <c r="R52">
        <v>33.247914000000002</v>
      </c>
      <c r="S52">
        <v>20.747651999999999</v>
      </c>
      <c r="T52">
        <v>0</v>
      </c>
      <c r="U52">
        <v>268.93409400000002</v>
      </c>
      <c r="V52">
        <v>14.911402000000001</v>
      </c>
      <c r="W52">
        <v>44.368932999999998</v>
      </c>
      <c r="X52">
        <v>142.10180199999999</v>
      </c>
      <c r="Y52">
        <v>0</v>
      </c>
      <c r="Z52">
        <v>6.3132760000000001</v>
      </c>
      <c r="AA52">
        <v>0</v>
      </c>
      <c r="AB52">
        <v>0</v>
      </c>
      <c r="AC52">
        <v>0</v>
      </c>
      <c r="AD52">
        <v>17.959572999999999</v>
      </c>
      <c r="AE52">
        <v>15.177754999999999</v>
      </c>
      <c r="AF52">
        <v>6.3052799999999998</v>
      </c>
      <c r="AG52">
        <v>39.981189000000001</v>
      </c>
      <c r="AH52">
        <v>23.008324000000002</v>
      </c>
      <c r="AI52">
        <v>0</v>
      </c>
      <c r="AJ52">
        <v>0</v>
      </c>
      <c r="AK52">
        <v>50.803863999999997</v>
      </c>
      <c r="AL52">
        <v>22.387091999999999</v>
      </c>
      <c r="AM52">
        <v>0</v>
      </c>
      <c r="AN52">
        <v>0</v>
      </c>
      <c r="AO52">
        <v>12.744459000000001</v>
      </c>
      <c r="AP52">
        <v>11.105886</v>
      </c>
      <c r="AQ52">
        <v>0</v>
      </c>
      <c r="AR52">
        <v>3.1904499999999998</v>
      </c>
      <c r="AS52">
        <v>10.107483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64.449655000000007</v>
      </c>
      <c r="BA52">
        <f t="shared" si="1"/>
        <v>1900.0339490000001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0.552014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1.93</v>
      </c>
      <c r="BP52">
        <v>2.08</v>
      </c>
      <c r="BQ52">
        <v>0</v>
      </c>
      <c r="BR52">
        <v>0</v>
      </c>
      <c r="BS52">
        <v>1.57</v>
      </c>
      <c r="BT52">
        <v>0</v>
      </c>
      <c r="BU52">
        <v>2.7870520000000001</v>
      </c>
      <c r="BV52">
        <v>1.2986500000000001</v>
      </c>
      <c r="BW52">
        <v>0</v>
      </c>
      <c r="BX52">
        <v>4.1195519999999997</v>
      </c>
      <c r="BY52">
        <v>0.25</v>
      </c>
      <c r="BZ52">
        <v>2.580139</v>
      </c>
      <c r="CA52">
        <v>3.4057840000000001</v>
      </c>
      <c r="CB52">
        <v>0.93</v>
      </c>
      <c r="CC52">
        <v>0.5</v>
      </c>
      <c r="CD52">
        <v>1.59</v>
      </c>
      <c r="CE52">
        <v>1.9</v>
      </c>
      <c r="CF52">
        <v>0.13</v>
      </c>
      <c r="CG52">
        <v>3.63</v>
      </c>
      <c r="CH52">
        <v>0.124458</v>
      </c>
      <c r="CI52">
        <v>6.97</v>
      </c>
      <c r="CJ52">
        <v>1.85</v>
      </c>
      <c r="CK52">
        <v>1.72</v>
      </c>
      <c r="CL52">
        <v>4.8482890000000003</v>
      </c>
      <c r="CM52">
        <v>1.7818039999999999</v>
      </c>
      <c r="CN52">
        <v>0</v>
      </c>
      <c r="CO52">
        <v>2.89</v>
      </c>
      <c r="CP52">
        <v>0</v>
      </c>
      <c r="CQ52">
        <v>2.1662499999999998</v>
      </c>
      <c r="CR52">
        <v>3.38</v>
      </c>
      <c r="CS52">
        <v>1.855316</v>
      </c>
      <c r="CT52">
        <v>1.8561380000000001</v>
      </c>
      <c r="CU52">
        <v>1.8721140000000001</v>
      </c>
      <c r="CV52">
        <v>2.5972979999999999</v>
      </c>
      <c r="CW52">
        <v>1.284797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64.449655000000007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210.11267100000001</v>
      </c>
      <c r="L53">
        <v>410.03529200000003</v>
      </c>
      <c r="M53">
        <v>90.925887000000003</v>
      </c>
      <c r="N53">
        <v>116.228166</v>
      </c>
      <c r="O53">
        <v>121.836378</v>
      </c>
      <c r="P53">
        <v>128.60305500000001</v>
      </c>
      <c r="Q53">
        <v>0</v>
      </c>
      <c r="R53">
        <v>33.247914000000002</v>
      </c>
      <c r="S53">
        <v>20.747651999999999</v>
      </c>
      <c r="T53">
        <v>0</v>
      </c>
      <c r="U53">
        <v>268.93409400000002</v>
      </c>
      <c r="V53">
        <v>14.911402000000001</v>
      </c>
      <c r="W53">
        <v>44.368932999999998</v>
      </c>
      <c r="X53">
        <v>142.10180199999999</v>
      </c>
      <c r="Y53">
        <v>0</v>
      </c>
      <c r="Z53">
        <v>6.3132760000000001</v>
      </c>
      <c r="AA53">
        <v>0</v>
      </c>
      <c r="AB53">
        <v>0</v>
      </c>
      <c r="AC53">
        <v>0</v>
      </c>
      <c r="AD53">
        <v>17.959572999999999</v>
      </c>
      <c r="AE53">
        <v>15.177754999999999</v>
      </c>
      <c r="AF53">
        <v>6.3052799999999998</v>
      </c>
      <c r="AG53">
        <v>39.981189000000001</v>
      </c>
      <c r="AH53">
        <v>23.008324000000002</v>
      </c>
      <c r="AI53">
        <v>0</v>
      </c>
      <c r="AJ53">
        <v>0</v>
      </c>
      <c r="AK53">
        <v>50.803863999999997</v>
      </c>
      <c r="AL53">
        <v>22.387091999999999</v>
      </c>
      <c r="AM53">
        <v>0</v>
      </c>
      <c r="AN53">
        <v>0</v>
      </c>
      <c r="AO53">
        <v>12.744459000000001</v>
      </c>
      <c r="AP53">
        <v>11.105886</v>
      </c>
      <c r="AQ53">
        <v>0</v>
      </c>
      <c r="AR53">
        <v>3.1904499999999998</v>
      </c>
      <c r="AS53">
        <v>10.107483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64.262855000000016</v>
      </c>
      <c r="BA53">
        <f t="shared" si="1"/>
        <v>1899.8471489999999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0.55521399999999999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1.93</v>
      </c>
      <c r="BP53">
        <v>2.08</v>
      </c>
      <c r="BQ53">
        <v>0</v>
      </c>
      <c r="BR53">
        <v>0</v>
      </c>
      <c r="BS53">
        <v>1.57</v>
      </c>
      <c r="BT53">
        <v>0</v>
      </c>
      <c r="BU53">
        <v>2.7870520000000001</v>
      </c>
      <c r="BV53">
        <v>1.2986500000000001</v>
      </c>
      <c r="BW53">
        <v>0</v>
      </c>
      <c r="BX53">
        <v>4.1195519999999997</v>
      </c>
      <c r="BY53">
        <v>0.25</v>
      </c>
      <c r="BZ53">
        <v>2.580139</v>
      </c>
      <c r="CA53">
        <v>3.4057840000000001</v>
      </c>
      <c r="CB53">
        <v>0.93</v>
      </c>
      <c r="CC53">
        <v>0.5</v>
      </c>
      <c r="CD53">
        <v>1.41</v>
      </c>
      <c r="CE53">
        <v>1.9</v>
      </c>
      <c r="CF53">
        <v>0.12</v>
      </c>
      <c r="CG53">
        <v>3.63</v>
      </c>
      <c r="CH53">
        <v>0.124458</v>
      </c>
      <c r="CI53">
        <v>6.97</v>
      </c>
      <c r="CJ53">
        <v>1.85</v>
      </c>
      <c r="CK53">
        <v>1.72</v>
      </c>
      <c r="CL53">
        <v>4.8482890000000003</v>
      </c>
      <c r="CM53">
        <v>1.7818039999999999</v>
      </c>
      <c r="CN53">
        <v>0</v>
      </c>
      <c r="CO53">
        <v>2.89</v>
      </c>
      <c r="CP53">
        <v>0</v>
      </c>
      <c r="CQ53">
        <v>2.1662499999999998</v>
      </c>
      <c r="CR53">
        <v>3.38</v>
      </c>
      <c r="CS53">
        <v>1.855316</v>
      </c>
      <c r="CT53">
        <v>1.8561380000000001</v>
      </c>
      <c r="CU53">
        <v>1.8721140000000001</v>
      </c>
      <c r="CV53">
        <v>2.5972979999999999</v>
      </c>
      <c r="CW53">
        <v>1.284797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64.262855000000016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210.11267100000001</v>
      </c>
      <c r="L54">
        <v>410.03529200000003</v>
      </c>
      <c r="M54">
        <v>90.925887000000003</v>
      </c>
      <c r="N54">
        <v>116.228166</v>
      </c>
      <c r="O54">
        <v>121.836378</v>
      </c>
      <c r="P54">
        <v>128.60305500000001</v>
      </c>
      <c r="Q54">
        <v>0</v>
      </c>
      <c r="R54">
        <v>33.247914000000002</v>
      </c>
      <c r="S54">
        <v>20.747651999999999</v>
      </c>
      <c r="T54">
        <v>0</v>
      </c>
      <c r="U54">
        <v>268.93409400000002</v>
      </c>
      <c r="V54">
        <v>14.911402000000001</v>
      </c>
      <c r="W54">
        <v>44.368932999999998</v>
      </c>
      <c r="X54">
        <v>142.10180199999999</v>
      </c>
      <c r="Y54">
        <v>0</v>
      </c>
      <c r="Z54">
        <v>6.3132760000000001</v>
      </c>
      <c r="AA54">
        <v>0</v>
      </c>
      <c r="AB54">
        <v>0</v>
      </c>
      <c r="AC54">
        <v>0</v>
      </c>
      <c r="AD54">
        <v>17.959572999999999</v>
      </c>
      <c r="AE54">
        <v>15.177754999999999</v>
      </c>
      <c r="AF54">
        <v>6.3052799999999998</v>
      </c>
      <c r="AG54">
        <v>39.981189000000001</v>
      </c>
      <c r="AH54">
        <v>23.008324000000002</v>
      </c>
      <c r="AI54">
        <v>0</v>
      </c>
      <c r="AJ54">
        <v>0</v>
      </c>
      <c r="AK54">
        <v>50.803863999999997</v>
      </c>
      <c r="AL54">
        <v>22.387091999999999</v>
      </c>
      <c r="AM54">
        <v>0</v>
      </c>
      <c r="AN54">
        <v>0</v>
      </c>
      <c r="AO54">
        <v>12.744459000000001</v>
      </c>
      <c r="AP54">
        <v>11.105886</v>
      </c>
      <c r="AQ54">
        <v>0</v>
      </c>
      <c r="AR54">
        <v>3.1904499999999998</v>
      </c>
      <c r="AS54">
        <v>10.107483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64.272855000000021</v>
      </c>
      <c r="BA54">
        <f t="shared" si="1"/>
        <v>1899.8571489999999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0.55521399999999999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1.93</v>
      </c>
      <c r="BP54">
        <v>2.08</v>
      </c>
      <c r="BQ54">
        <v>0</v>
      </c>
      <c r="BR54">
        <v>0</v>
      </c>
      <c r="BS54">
        <v>1.57</v>
      </c>
      <c r="BT54">
        <v>0</v>
      </c>
      <c r="BU54">
        <v>2.7870520000000001</v>
      </c>
      <c r="BV54">
        <v>1.2986500000000001</v>
      </c>
      <c r="BW54">
        <v>0</v>
      </c>
      <c r="BX54">
        <v>4.1195519999999997</v>
      </c>
      <c r="BY54">
        <v>0.25</v>
      </c>
      <c r="BZ54">
        <v>2.580139</v>
      </c>
      <c r="CA54">
        <v>3.4057840000000001</v>
      </c>
      <c r="CB54">
        <v>0.93</v>
      </c>
      <c r="CC54">
        <v>0.48</v>
      </c>
      <c r="CD54">
        <v>1.44</v>
      </c>
      <c r="CE54">
        <v>1.9</v>
      </c>
      <c r="CF54">
        <v>0.12</v>
      </c>
      <c r="CG54">
        <v>3.63</v>
      </c>
      <c r="CH54">
        <v>0.124458</v>
      </c>
      <c r="CI54">
        <v>6.97</v>
      </c>
      <c r="CJ54">
        <v>1.85</v>
      </c>
      <c r="CK54">
        <v>1.72</v>
      </c>
      <c r="CL54">
        <v>4.8482890000000003</v>
      </c>
      <c r="CM54">
        <v>1.7818039999999999</v>
      </c>
      <c r="CN54">
        <v>0</v>
      </c>
      <c r="CO54">
        <v>2.89</v>
      </c>
      <c r="CP54">
        <v>0</v>
      </c>
      <c r="CQ54">
        <v>2.1662499999999998</v>
      </c>
      <c r="CR54">
        <v>3.38</v>
      </c>
      <c r="CS54">
        <v>1.855316</v>
      </c>
      <c r="CT54">
        <v>1.8561380000000001</v>
      </c>
      <c r="CU54">
        <v>1.8721140000000001</v>
      </c>
      <c r="CV54">
        <v>2.5972979999999999</v>
      </c>
      <c r="CW54">
        <v>1.284797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64.272855000000021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210.11267100000001</v>
      </c>
      <c r="L55">
        <v>361.87029200000001</v>
      </c>
      <c r="M55">
        <v>90.925887000000003</v>
      </c>
      <c r="N55">
        <v>116.228166</v>
      </c>
      <c r="O55">
        <v>121.836378</v>
      </c>
      <c r="P55">
        <v>128.60305500000001</v>
      </c>
      <c r="Q55">
        <v>0</v>
      </c>
      <c r="R55">
        <v>25.534963999999999</v>
      </c>
      <c r="S55">
        <v>20.747651999999999</v>
      </c>
      <c r="T55">
        <v>0</v>
      </c>
      <c r="U55">
        <v>268.93409400000002</v>
      </c>
      <c r="V55">
        <v>14.911402000000001</v>
      </c>
      <c r="W55">
        <v>44.368932999999998</v>
      </c>
      <c r="X55">
        <v>142.077021</v>
      </c>
      <c r="Y55">
        <v>0</v>
      </c>
      <c r="Z55">
        <v>6.3132760000000001</v>
      </c>
      <c r="AA55">
        <v>0</v>
      </c>
      <c r="AB55">
        <v>0</v>
      </c>
      <c r="AC55">
        <v>0</v>
      </c>
      <c r="AD55">
        <v>17.959572999999999</v>
      </c>
      <c r="AE55">
        <v>16.245256999999999</v>
      </c>
      <c r="AF55">
        <v>6.3052799999999998</v>
      </c>
      <c r="AG55">
        <v>39.981189000000001</v>
      </c>
      <c r="AH55">
        <v>23.008324000000002</v>
      </c>
      <c r="AI55">
        <v>0</v>
      </c>
      <c r="AJ55">
        <v>0</v>
      </c>
      <c r="AK55">
        <v>50.803863999999997</v>
      </c>
      <c r="AL55">
        <v>33.580638</v>
      </c>
      <c r="AM55">
        <v>0</v>
      </c>
      <c r="AN55">
        <v>0</v>
      </c>
      <c r="AO55">
        <v>12.744459000000001</v>
      </c>
      <c r="AP55">
        <v>11.105886</v>
      </c>
      <c r="AQ55">
        <v>0</v>
      </c>
      <c r="AR55">
        <v>3.1904499999999998</v>
      </c>
      <c r="AS55">
        <v>10.107483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64.366055000000017</v>
      </c>
      <c r="BA55">
        <f t="shared" si="1"/>
        <v>1856.3086660000001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0.55841399999999997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1.93</v>
      </c>
      <c r="BP55">
        <v>2.08</v>
      </c>
      <c r="BQ55">
        <v>0</v>
      </c>
      <c r="BR55">
        <v>0</v>
      </c>
      <c r="BS55">
        <v>1.57</v>
      </c>
      <c r="BT55">
        <v>0</v>
      </c>
      <c r="BU55">
        <v>2.7870520000000001</v>
      </c>
      <c r="BV55">
        <v>1.2986500000000001</v>
      </c>
      <c r="BW55">
        <v>0</v>
      </c>
      <c r="BX55">
        <v>4.1195519999999997</v>
      </c>
      <c r="BY55">
        <v>0.25</v>
      </c>
      <c r="BZ55">
        <v>2.580139</v>
      </c>
      <c r="CA55">
        <v>3.4057840000000001</v>
      </c>
      <c r="CB55">
        <v>0.93</v>
      </c>
      <c r="CC55">
        <v>0.48</v>
      </c>
      <c r="CD55">
        <v>1.52</v>
      </c>
      <c r="CE55">
        <v>1.9</v>
      </c>
      <c r="CF55">
        <v>0.13</v>
      </c>
      <c r="CG55">
        <v>3.63</v>
      </c>
      <c r="CH55">
        <v>0.124458</v>
      </c>
      <c r="CI55">
        <v>6.97</v>
      </c>
      <c r="CJ55">
        <v>1.85</v>
      </c>
      <c r="CK55">
        <v>1.72</v>
      </c>
      <c r="CL55">
        <v>4.8482890000000003</v>
      </c>
      <c r="CM55">
        <v>1.7818039999999999</v>
      </c>
      <c r="CN55">
        <v>0</v>
      </c>
      <c r="CO55">
        <v>2.89</v>
      </c>
      <c r="CP55">
        <v>0</v>
      </c>
      <c r="CQ55">
        <v>2.1662499999999998</v>
      </c>
      <c r="CR55">
        <v>3.38</v>
      </c>
      <c r="CS55">
        <v>1.855316</v>
      </c>
      <c r="CT55">
        <v>1.8561380000000001</v>
      </c>
      <c r="CU55">
        <v>1.8721140000000001</v>
      </c>
      <c r="CV55">
        <v>2.5972979999999999</v>
      </c>
      <c r="CW55">
        <v>1.284797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64.366055000000017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210.11267100000001</v>
      </c>
      <c r="L56">
        <v>342.60429199999999</v>
      </c>
      <c r="M56">
        <v>90.925887000000003</v>
      </c>
      <c r="N56">
        <v>116.228166</v>
      </c>
      <c r="O56">
        <v>121.836378</v>
      </c>
      <c r="P56">
        <v>128.60305500000001</v>
      </c>
      <c r="Q56">
        <v>0</v>
      </c>
      <c r="R56">
        <v>25.534963999999999</v>
      </c>
      <c r="S56">
        <v>20.747651999999999</v>
      </c>
      <c r="T56">
        <v>0</v>
      </c>
      <c r="U56">
        <v>268.93409400000002</v>
      </c>
      <c r="V56">
        <v>14.911402000000001</v>
      </c>
      <c r="W56">
        <v>44.368932999999998</v>
      </c>
      <c r="X56">
        <v>142.077021</v>
      </c>
      <c r="Y56">
        <v>0</v>
      </c>
      <c r="Z56">
        <v>6.3132760000000001</v>
      </c>
      <c r="AA56">
        <v>0</v>
      </c>
      <c r="AB56">
        <v>0</v>
      </c>
      <c r="AC56">
        <v>0</v>
      </c>
      <c r="AD56">
        <v>17.959572999999999</v>
      </c>
      <c r="AE56">
        <v>16.245256999999999</v>
      </c>
      <c r="AF56">
        <v>6.3052799999999998</v>
      </c>
      <c r="AG56">
        <v>39.981189000000001</v>
      </c>
      <c r="AH56">
        <v>23.008324000000002</v>
      </c>
      <c r="AI56">
        <v>0</v>
      </c>
      <c r="AJ56">
        <v>0</v>
      </c>
      <c r="AK56">
        <v>50.803863999999997</v>
      </c>
      <c r="AL56">
        <v>67.161276000000001</v>
      </c>
      <c r="AM56">
        <v>0</v>
      </c>
      <c r="AN56">
        <v>0</v>
      </c>
      <c r="AO56">
        <v>12.744459000000001</v>
      </c>
      <c r="AP56">
        <v>11.105886</v>
      </c>
      <c r="AQ56">
        <v>0</v>
      </c>
      <c r="AR56">
        <v>3.1904499999999998</v>
      </c>
      <c r="AS56">
        <v>10.107483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64.456055000000006</v>
      </c>
      <c r="BA56">
        <f t="shared" si="1"/>
        <v>1870.7133040000006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0.55841399999999997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1.93</v>
      </c>
      <c r="BP56">
        <v>2.08</v>
      </c>
      <c r="BQ56">
        <v>0</v>
      </c>
      <c r="BR56">
        <v>0</v>
      </c>
      <c r="BS56">
        <v>1.57</v>
      </c>
      <c r="BT56">
        <v>0</v>
      </c>
      <c r="BU56">
        <v>2.7870520000000001</v>
      </c>
      <c r="BV56">
        <v>1.2986500000000001</v>
      </c>
      <c r="BW56">
        <v>0</v>
      </c>
      <c r="BX56">
        <v>4.1195519999999997</v>
      </c>
      <c r="BY56">
        <v>0.25</v>
      </c>
      <c r="BZ56">
        <v>2.580139</v>
      </c>
      <c r="CA56">
        <v>3.4057840000000001</v>
      </c>
      <c r="CB56">
        <v>0.93</v>
      </c>
      <c r="CC56">
        <v>0.48</v>
      </c>
      <c r="CD56">
        <v>1.61</v>
      </c>
      <c r="CE56">
        <v>1.9</v>
      </c>
      <c r="CF56">
        <v>0.13</v>
      </c>
      <c r="CG56">
        <v>3.63</v>
      </c>
      <c r="CH56">
        <v>0.124458</v>
      </c>
      <c r="CI56">
        <v>6.97</v>
      </c>
      <c r="CJ56">
        <v>1.85</v>
      </c>
      <c r="CK56">
        <v>1.72</v>
      </c>
      <c r="CL56">
        <v>4.8482890000000003</v>
      </c>
      <c r="CM56">
        <v>1.7818039999999999</v>
      </c>
      <c r="CN56">
        <v>0</v>
      </c>
      <c r="CO56">
        <v>2.89</v>
      </c>
      <c r="CP56">
        <v>0</v>
      </c>
      <c r="CQ56">
        <v>2.1662499999999998</v>
      </c>
      <c r="CR56">
        <v>3.38</v>
      </c>
      <c r="CS56">
        <v>1.855316</v>
      </c>
      <c r="CT56">
        <v>1.8561380000000001</v>
      </c>
      <c r="CU56">
        <v>1.8721140000000001</v>
      </c>
      <c r="CV56">
        <v>2.5972979999999999</v>
      </c>
      <c r="CW56">
        <v>1.284797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64.456055000000006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210.11267100000001</v>
      </c>
      <c r="L57">
        <v>390.76929200000001</v>
      </c>
      <c r="M57">
        <v>90.925887000000003</v>
      </c>
      <c r="N57">
        <v>116.228166</v>
      </c>
      <c r="O57">
        <v>121.836378</v>
      </c>
      <c r="P57">
        <v>128.60305500000001</v>
      </c>
      <c r="Q57">
        <v>0</v>
      </c>
      <c r="R57">
        <v>25.534963999999999</v>
      </c>
      <c r="S57">
        <v>20.747651999999999</v>
      </c>
      <c r="T57">
        <v>0</v>
      </c>
      <c r="U57">
        <v>236.422719</v>
      </c>
      <c r="V57">
        <v>14.911402000000001</v>
      </c>
      <c r="W57">
        <v>44.368932999999998</v>
      </c>
      <c r="X57">
        <v>142.077021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17.959572999999999</v>
      </c>
      <c r="AE57">
        <v>16.245256999999999</v>
      </c>
      <c r="AF57">
        <v>6.3052799999999998</v>
      </c>
      <c r="AG57">
        <v>39.981189000000001</v>
      </c>
      <c r="AH57">
        <v>46.016648000000004</v>
      </c>
      <c r="AI57">
        <v>0</v>
      </c>
      <c r="AJ57">
        <v>0</v>
      </c>
      <c r="AK57">
        <v>50.803863999999997</v>
      </c>
      <c r="AL57">
        <v>67.161276000000001</v>
      </c>
      <c r="AM57">
        <v>0</v>
      </c>
      <c r="AN57">
        <v>0</v>
      </c>
      <c r="AO57">
        <v>11.611618</v>
      </c>
      <c r="AP57">
        <v>11.105886</v>
      </c>
      <c r="AQ57">
        <v>0</v>
      </c>
      <c r="AR57">
        <v>3.1904499999999998</v>
      </c>
      <c r="AS57">
        <v>10.107483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64.593714000000006</v>
      </c>
      <c r="BA57">
        <f t="shared" si="1"/>
        <v>1908.3800710000005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0.56161399999999995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1.93</v>
      </c>
      <c r="BP57">
        <v>2.08</v>
      </c>
      <c r="BQ57">
        <v>0</v>
      </c>
      <c r="BR57">
        <v>0</v>
      </c>
      <c r="BS57">
        <v>1.57</v>
      </c>
      <c r="BT57">
        <v>0</v>
      </c>
      <c r="BU57">
        <v>2.7870520000000001</v>
      </c>
      <c r="BV57">
        <v>1.2986500000000001</v>
      </c>
      <c r="BW57">
        <v>0</v>
      </c>
      <c r="BX57">
        <v>4.1195519999999997</v>
      </c>
      <c r="BY57">
        <v>0.25</v>
      </c>
      <c r="BZ57">
        <v>2.580139</v>
      </c>
      <c r="CA57">
        <v>3.4057840000000001</v>
      </c>
      <c r="CB57">
        <v>0.93</v>
      </c>
      <c r="CC57">
        <v>0.48</v>
      </c>
      <c r="CD57">
        <v>1.61</v>
      </c>
      <c r="CE57">
        <v>1.9</v>
      </c>
      <c r="CF57">
        <v>0.14000000000000001</v>
      </c>
      <c r="CG57">
        <v>3.63</v>
      </c>
      <c r="CH57">
        <v>0.248917</v>
      </c>
      <c r="CI57">
        <v>6.97</v>
      </c>
      <c r="CJ57">
        <v>1.85</v>
      </c>
      <c r="CK57">
        <v>1.72</v>
      </c>
      <c r="CL57">
        <v>4.8482890000000003</v>
      </c>
      <c r="CM57">
        <v>1.7818039999999999</v>
      </c>
      <c r="CN57">
        <v>0</v>
      </c>
      <c r="CO57">
        <v>2.89</v>
      </c>
      <c r="CP57">
        <v>0</v>
      </c>
      <c r="CQ57">
        <v>2.1662499999999998</v>
      </c>
      <c r="CR57">
        <v>3.38</v>
      </c>
      <c r="CS57">
        <v>1.855316</v>
      </c>
      <c r="CT57">
        <v>1.8561380000000001</v>
      </c>
      <c r="CU57">
        <v>1.8721140000000001</v>
      </c>
      <c r="CV57">
        <v>2.5972979999999999</v>
      </c>
      <c r="CW57">
        <v>1.284797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64.593714000000006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210.11267100000001</v>
      </c>
      <c r="L58">
        <v>410.03529200000003</v>
      </c>
      <c r="M58">
        <v>90.925887000000003</v>
      </c>
      <c r="N58">
        <v>116.228166</v>
      </c>
      <c r="O58">
        <v>121.836378</v>
      </c>
      <c r="P58">
        <v>128.60305500000001</v>
      </c>
      <c r="Q58">
        <v>0</v>
      </c>
      <c r="R58">
        <v>25.534963999999999</v>
      </c>
      <c r="S58">
        <v>20.747651999999999</v>
      </c>
      <c r="T58">
        <v>0</v>
      </c>
      <c r="U58">
        <v>201.70057</v>
      </c>
      <c r="V58">
        <v>14.911402000000001</v>
      </c>
      <c r="W58">
        <v>44.368932999999998</v>
      </c>
      <c r="X58">
        <v>142.077021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17.959572999999999</v>
      </c>
      <c r="AE58">
        <v>16.245256999999999</v>
      </c>
      <c r="AF58">
        <v>6.3052799999999998</v>
      </c>
      <c r="AG58">
        <v>39.981189000000001</v>
      </c>
      <c r="AH58">
        <v>46.016648000000004</v>
      </c>
      <c r="AI58">
        <v>0</v>
      </c>
      <c r="AJ58">
        <v>0</v>
      </c>
      <c r="AK58">
        <v>50.803863999999997</v>
      </c>
      <c r="AL58">
        <v>67.161276000000001</v>
      </c>
      <c r="AM58">
        <v>0</v>
      </c>
      <c r="AN58">
        <v>0</v>
      </c>
      <c r="AO58">
        <v>11.611618</v>
      </c>
      <c r="AP58">
        <v>11.105886</v>
      </c>
      <c r="AQ58">
        <v>0</v>
      </c>
      <c r="AR58">
        <v>3.1904499999999998</v>
      </c>
      <c r="AS58">
        <v>10.107483</v>
      </c>
      <c r="AT58">
        <v>14.446417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64.673714000000018</v>
      </c>
      <c r="BA58">
        <f t="shared" si="1"/>
        <v>1893.0039220000003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0.56161399999999995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1.93</v>
      </c>
      <c r="BP58">
        <v>2.08</v>
      </c>
      <c r="BQ58">
        <v>0</v>
      </c>
      <c r="BR58">
        <v>0</v>
      </c>
      <c r="BS58">
        <v>1.57</v>
      </c>
      <c r="BT58">
        <v>0</v>
      </c>
      <c r="BU58">
        <v>2.7870520000000001</v>
      </c>
      <c r="BV58">
        <v>1.2986500000000001</v>
      </c>
      <c r="BW58">
        <v>0</v>
      </c>
      <c r="BX58">
        <v>4.1195519999999997</v>
      </c>
      <c r="BY58">
        <v>0.25</v>
      </c>
      <c r="BZ58">
        <v>2.580139</v>
      </c>
      <c r="CA58">
        <v>3.4057840000000001</v>
      </c>
      <c r="CB58">
        <v>0.93</v>
      </c>
      <c r="CC58">
        <v>0.48</v>
      </c>
      <c r="CD58">
        <v>1.69</v>
      </c>
      <c r="CE58">
        <v>1.9</v>
      </c>
      <c r="CF58">
        <v>0.14000000000000001</v>
      </c>
      <c r="CG58">
        <v>3.63</v>
      </c>
      <c r="CH58">
        <v>0.248917</v>
      </c>
      <c r="CI58">
        <v>6.97</v>
      </c>
      <c r="CJ58">
        <v>1.85</v>
      </c>
      <c r="CK58">
        <v>1.72</v>
      </c>
      <c r="CL58">
        <v>4.8482890000000003</v>
      </c>
      <c r="CM58">
        <v>1.7818039999999999</v>
      </c>
      <c r="CN58">
        <v>0</v>
      </c>
      <c r="CO58">
        <v>2.89</v>
      </c>
      <c r="CP58">
        <v>0</v>
      </c>
      <c r="CQ58">
        <v>2.1662499999999998</v>
      </c>
      <c r="CR58">
        <v>3.38</v>
      </c>
      <c r="CS58">
        <v>1.855316</v>
      </c>
      <c r="CT58">
        <v>1.8561380000000001</v>
      </c>
      <c r="CU58">
        <v>1.8721140000000001</v>
      </c>
      <c r="CV58">
        <v>2.5972979999999999</v>
      </c>
      <c r="CW58">
        <v>1.284797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64.673714000000018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210.11267100000001</v>
      </c>
      <c r="L59">
        <v>410.03529200000003</v>
      </c>
      <c r="M59">
        <v>90.925887000000003</v>
      </c>
      <c r="N59">
        <v>116.228166</v>
      </c>
      <c r="O59">
        <v>121.836378</v>
      </c>
      <c r="P59">
        <v>128.60305500000001</v>
      </c>
      <c r="Q59">
        <v>0</v>
      </c>
      <c r="R59">
        <v>33.247914000000002</v>
      </c>
      <c r="S59">
        <v>20.747651999999999</v>
      </c>
      <c r="T59">
        <v>0</v>
      </c>
      <c r="U59">
        <v>201.70057</v>
      </c>
      <c r="V59">
        <v>14.911402000000001</v>
      </c>
      <c r="W59">
        <v>44.368932999999998</v>
      </c>
      <c r="X59">
        <v>142.077021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17.959572999999999</v>
      </c>
      <c r="AE59">
        <v>32.37921</v>
      </c>
      <c r="AF59">
        <v>6.3052799999999998</v>
      </c>
      <c r="AG59">
        <v>39.981189000000001</v>
      </c>
      <c r="AH59">
        <v>46.016648000000004</v>
      </c>
      <c r="AI59">
        <v>0</v>
      </c>
      <c r="AJ59">
        <v>0</v>
      </c>
      <c r="AK59">
        <v>50.803863999999997</v>
      </c>
      <c r="AL59">
        <v>67.161276000000001</v>
      </c>
      <c r="AM59">
        <v>0</v>
      </c>
      <c r="AN59">
        <v>0</v>
      </c>
      <c r="AO59">
        <v>11.894828</v>
      </c>
      <c r="AP59">
        <v>11.105886</v>
      </c>
      <c r="AQ59">
        <v>0</v>
      </c>
      <c r="AR59">
        <v>3.1904499999999998</v>
      </c>
      <c r="AS59">
        <v>10.107483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64.676915000000008</v>
      </c>
      <c r="BA59">
        <f t="shared" si="1"/>
        <v>1917.1372360000005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0.56481499999999996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1.93</v>
      </c>
      <c r="BP59">
        <v>2.08</v>
      </c>
      <c r="BQ59">
        <v>0</v>
      </c>
      <c r="BR59">
        <v>0</v>
      </c>
      <c r="BS59">
        <v>1.57</v>
      </c>
      <c r="BT59">
        <v>0</v>
      </c>
      <c r="BU59">
        <v>2.7870520000000001</v>
      </c>
      <c r="BV59">
        <v>1.2986500000000001</v>
      </c>
      <c r="BW59">
        <v>0</v>
      </c>
      <c r="BX59">
        <v>4.1195519999999997</v>
      </c>
      <c r="BY59">
        <v>0.25</v>
      </c>
      <c r="BZ59">
        <v>2.580139</v>
      </c>
      <c r="CA59">
        <v>3.4057840000000001</v>
      </c>
      <c r="CB59">
        <v>0.93</v>
      </c>
      <c r="CC59">
        <v>0.48</v>
      </c>
      <c r="CD59">
        <v>1.69</v>
      </c>
      <c r="CE59">
        <v>1.9</v>
      </c>
      <c r="CF59">
        <v>0.14000000000000001</v>
      </c>
      <c r="CG59">
        <v>3.63</v>
      </c>
      <c r="CH59">
        <v>0.248917</v>
      </c>
      <c r="CI59">
        <v>6.97</v>
      </c>
      <c r="CJ59">
        <v>1.85</v>
      </c>
      <c r="CK59">
        <v>1.72</v>
      </c>
      <c r="CL59">
        <v>4.8482890000000003</v>
      </c>
      <c r="CM59">
        <v>1.7818039999999999</v>
      </c>
      <c r="CN59">
        <v>0</v>
      </c>
      <c r="CO59">
        <v>2.89</v>
      </c>
      <c r="CP59">
        <v>0</v>
      </c>
      <c r="CQ59">
        <v>2.1662499999999998</v>
      </c>
      <c r="CR59">
        <v>3.38</v>
      </c>
      <c r="CS59">
        <v>1.855316</v>
      </c>
      <c r="CT59">
        <v>1.8561380000000001</v>
      </c>
      <c r="CU59">
        <v>1.8721140000000001</v>
      </c>
      <c r="CV59">
        <v>2.5972979999999999</v>
      </c>
      <c r="CW59">
        <v>1.284797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64.676915000000008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210.11267100000001</v>
      </c>
      <c r="L60">
        <v>410.03529200000003</v>
      </c>
      <c r="M60">
        <v>90.925887000000003</v>
      </c>
      <c r="N60">
        <v>116.228166</v>
      </c>
      <c r="O60">
        <v>121.836378</v>
      </c>
      <c r="P60">
        <v>128.60305500000001</v>
      </c>
      <c r="Q60">
        <v>0</v>
      </c>
      <c r="R60">
        <v>33.247914000000002</v>
      </c>
      <c r="S60">
        <v>20.747651999999999</v>
      </c>
      <c r="T60">
        <v>0</v>
      </c>
      <c r="U60">
        <v>201.70057</v>
      </c>
      <c r="V60">
        <v>14.911402000000001</v>
      </c>
      <c r="W60">
        <v>44.368932999999998</v>
      </c>
      <c r="X60">
        <v>142.077021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17.959572999999999</v>
      </c>
      <c r="AE60">
        <v>32.37921</v>
      </c>
      <c r="AF60">
        <v>6.3052799999999998</v>
      </c>
      <c r="AG60">
        <v>39.981189000000001</v>
      </c>
      <c r="AH60">
        <v>46.016648000000004</v>
      </c>
      <c r="AI60">
        <v>0</v>
      </c>
      <c r="AJ60">
        <v>0</v>
      </c>
      <c r="AK60">
        <v>50.803863999999997</v>
      </c>
      <c r="AL60">
        <v>33.580638</v>
      </c>
      <c r="AM60">
        <v>0</v>
      </c>
      <c r="AN60">
        <v>0</v>
      </c>
      <c r="AO60">
        <v>11.894828</v>
      </c>
      <c r="AP60">
        <v>11.105886</v>
      </c>
      <c r="AQ60">
        <v>0</v>
      </c>
      <c r="AR60">
        <v>3.1904499999999998</v>
      </c>
      <c r="AS60">
        <v>10.107483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64.706915000000009</v>
      </c>
      <c r="BA60">
        <f t="shared" si="1"/>
        <v>1883.5865980000003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0.56481499999999996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1.93</v>
      </c>
      <c r="BP60">
        <v>2.08</v>
      </c>
      <c r="BQ60">
        <v>0</v>
      </c>
      <c r="BR60">
        <v>0</v>
      </c>
      <c r="BS60">
        <v>1.57</v>
      </c>
      <c r="BT60">
        <v>0</v>
      </c>
      <c r="BU60">
        <v>2.7870520000000001</v>
      </c>
      <c r="BV60">
        <v>1.2986500000000001</v>
      </c>
      <c r="BW60">
        <v>0</v>
      </c>
      <c r="BX60">
        <v>4.1195519999999997</v>
      </c>
      <c r="BY60">
        <v>0.25</v>
      </c>
      <c r="BZ60">
        <v>2.580139</v>
      </c>
      <c r="CA60">
        <v>3.4057840000000001</v>
      </c>
      <c r="CB60">
        <v>0.93</v>
      </c>
      <c r="CC60">
        <v>0.48</v>
      </c>
      <c r="CD60">
        <v>1.72</v>
      </c>
      <c r="CE60">
        <v>1.9</v>
      </c>
      <c r="CF60">
        <v>0.14000000000000001</v>
      </c>
      <c r="CG60">
        <v>3.63</v>
      </c>
      <c r="CH60">
        <v>0.248917</v>
      </c>
      <c r="CI60">
        <v>6.97</v>
      </c>
      <c r="CJ60">
        <v>1.85</v>
      </c>
      <c r="CK60">
        <v>1.72</v>
      </c>
      <c r="CL60">
        <v>4.8482890000000003</v>
      </c>
      <c r="CM60">
        <v>1.7818039999999999</v>
      </c>
      <c r="CN60">
        <v>0</v>
      </c>
      <c r="CO60">
        <v>2.89</v>
      </c>
      <c r="CP60">
        <v>0</v>
      </c>
      <c r="CQ60">
        <v>2.1662499999999998</v>
      </c>
      <c r="CR60">
        <v>3.38</v>
      </c>
      <c r="CS60">
        <v>1.855316</v>
      </c>
      <c r="CT60">
        <v>1.8561380000000001</v>
      </c>
      <c r="CU60">
        <v>1.8721140000000001</v>
      </c>
      <c r="CV60">
        <v>2.5972979999999999</v>
      </c>
      <c r="CW60">
        <v>1.284797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64.706915000000009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210.11267100000001</v>
      </c>
      <c r="L61">
        <v>409.38024799999999</v>
      </c>
      <c r="M61">
        <v>90.925887000000003</v>
      </c>
      <c r="N61">
        <v>116.228166</v>
      </c>
      <c r="O61">
        <v>121.836378</v>
      </c>
      <c r="P61">
        <v>128.60305500000001</v>
      </c>
      <c r="Q61">
        <v>0</v>
      </c>
      <c r="R61">
        <v>33.141950999999999</v>
      </c>
      <c r="S61">
        <v>20.680221</v>
      </c>
      <c r="T61">
        <v>0</v>
      </c>
      <c r="U61">
        <v>201.70057</v>
      </c>
      <c r="V61">
        <v>14.911402000000001</v>
      </c>
      <c r="W61">
        <v>44.368932999999998</v>
      </c>
      <c r="X61">
        <v>142.10180199999999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17.959572999999999</v>
      </c>
      <c r="AE61">
        <v>30.355509999999999</v>
      </c>
      <c r="AF61">
        <v>6.3052799999999998</v>
      </c>
      <c r="AG61">
        <v>39.981189000000001</v>
      </c>
      <c r="AH61">
        <v>46.016648000000004</v>
      </c>
      <c r="AI61">
        <v>0</v>
      </c>
      <c r="AJ61">
        <v>0</v>
      </c>
      <c r="AK61">
        <v>50.803863999999997</v>
      </c>
      <c r="AL61">
        <v>11.193546</v>
      </c>
      <c r="AM61">
        <v>0</v>
      </c>
      <c r="AN61">
        <v>0</v>
      </c>
      <c r="AO61">
        <v>11.894828</v>
      </c>
      <c r="AP61">
        <v>11.105886</v>
      </c>
      <c r="AQ61">
        <v>0</v>
      </c>
      <c r="AR61">
        <v>3.1904499999999998</v>
      </c>
      <c r="AS61">
        <v>10.107483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64.760115000000013</v>
      </c>
      <c r="BA61">
        <f t="shared" si="1"/>
        <v>1858.4253490000006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0.56801500000000005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1.93</v>
      </c>
      <c r="BP61">
        <v>2.08</v>
      </c>
      <c r="BQ61">
        <v>0</v>
      </c>
      <c r="BR61">
        <v>0</v>
      </c>
      <c r="BS61">
        <v>1.57</v>
      </c>
      <c r="BT61">
        <v>0</v>
      </c>
      <c r="BU61">
        <v>2.7870520000000001</v>
      </c>
      <c r="BV61">
        <v>1.2986500000000001</v>
      </c>
      <c r="BW61">
        <v>0</v>
      </c>
      <c r="BX61">
        <v>4.1195519999999997</v>
      </c>
      <c r="BY61">
        <v>0.25</v>
      </c>
      <c r="BZ61">
        <v>2.580139</v>
      </c>
      <c r="CA61">
        <v>3.4057840000000001</v>
      </c>
      <c r="CB61">
        <v>0.93</v>
      </c>
      <c r="CC61">
        <v>0.48</v>
      </c>
      <c r="CD61">
        <v>1.77</v>
      </c>
      <c r="CE61">
        <v>1.9</v>
      </c>
      <c r="CF61">
        <v>0.14000000000000001</v>
      </c>
      <c r="CG61">
        <v>3.63</v>
      </c>
      <c r="CH61">
        <v>0.248917</v>
      </c>
      <c r="CI61">
        <v>6.97</v>
      </c>
      <c r="CJ61">
        <v>1.85</v>
      </c>
      <c r="CK61">
        <v>1.72</v>
      </c>
      <c r="CL61">
        <v>4.8482890000000003</v>
      </c>
      <c r="CM61">
        <v>1.7818039999999999</v>
      </c>
      <c r="CN61">
        <v>0</v>
      </c>
      <c r="CO61">
        <v>2.89</v>
      </c>
      <c r="CP61">
        <v>0</v>
      </c>
      <c r="CQ61">
        <v>2.1662499999999998</v>
      </c>
      <c r="CR61">
        <v>3.38</v>
      </c>
      <c r="CS61">
        <v>1.855316</v>
      </c>
      <c r="CT61">
        <v>1.8561380000000001</v>
      </c>
      <c r="CU61">
        <v>1.8721140000000001</v>
      </c>
      <c r="CV61">
        <v>2.5972979999999999</v>
      </c>
      <c r="CW61">
        <v>1.284797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64.760115000000013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210.11267100000001</v>
      </c>
      <c r="L62">
        <v>409.38024799999999</v>
      </c>
      <c r="M62">
        <v>90.925887000000003</v>
      </c>
      <c r="N62">
        <v>116.228166</v>
      </c>
      <c r="O62">
        <v>121.836378</v>
      </c>
      <c r="P62">
        <v>128.60305500000001</v>
      </c>
      <c r="Q62">
        <v>0</v>
      </c>
      <c r="R62">
        <v>33.141950999999999</v>
      </c>
      <c r="S62">
        <v>20.680221</v>
      </c>
      <c r="T62">
        <v>0</v>
      </c>
      <c r="U62">
        <v>201.70057</v>
      </c>
      <c r="V62">
        <v>14.911402000000001</v>
      </c>
      <c r="W62">
        <v>44.368932999999998</v>
      </c>
      <c r="X62">
        <v>142.10180199999999</v>
      </c>
      <c r="Y62">
        <v>0</v>
      </c>
      <c r="Z62">
        <v>6.3132760000000001</v>
      </c>
      <c r="AA62">
        <v>0</v>
      </c>
      <c r="AB62">
        <v>0</v>
      </c>
      <c r="AC62">
        <v>0</v>
      </c>
      <c r="AD62">
        <v>17.959572999999999</v>
      </c>
      <c r="AE62">
        <v>30.355509999999999</v>
      </c>
      <c r="AF62">
        <v>6.3052799999999998</v>
      </c>
      <c r="AG62">
        <v>39.981189000000001</v>
      </c>
      <c r="AH62">
        <v>46.016648000000004</v>
      </c>
      <c r="AI62">
        <v>0</v>
      </c>
      <c r="AJ62">
        <v>0</v>
      </c>
      <c r="AK62">
        <v>50.803863999999997</v>
      </c>
      <c r="AL62">
        <v>11.193546</v>
      </c>
      <c r="AM62">
        <v>0</v>
      </c>
      <c r="AN62">
        <v>0</v>
      </c>
      <c r="AO62">
        <v>11.894828</v>
      </c>
      <c r="AP62">
        <v>11.105886</v>
      </c>
      <c r="AQ62">
        <v>0</v>
      </c>
      <c r="AR62">
        <v>3.1904499999999998</v>
      </c>
      <c r="AS62">
        <v>10.107483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64.750115000000008</v>
      </c>
      <c r="BA62">
        <f t="shared" si="1"/>
        <v>1858.4153490000006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0.56801500000000005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1.93</v>
      </c>
      <c r="BP62">
        <v>2.08</v>
      </c>
      <c r="BQ62">
        <v>0</v>
      </c>
      <c r="BR62">
        <v>0</v>
      </c>
      <c r="BS62">
        <v>1.57</v>
      </c>
      <c r="BT62">
        <v>0</v>
      </c>
      <c r="BU62">
        <v>2.7870520000000001</v>
      </c>
      <c r="BV62">
        <v>1.2986500000000001</v>
      </c>
      <c r="BW62">
        <v>0</v>
      </c>
      <c r="BX62">
        <v>4.1195519999999997</v>
      </c>
      <c r="BY62">
        <v>0.25</v>
      </c>
      <c r="BZ62">
        <v>2.580139</v>
      </c>
      <c r="CA62">
        <v>3.4057840000000001</v>
      </c>
      <c r="CB62">
        <v>0.93</v>
      </c>
      <c r="CC62">
        <v>0.46</v>
      </c>
      <c r="CD62">
        <v>1.78</v>
      </c>
      <c r="CE62">
        <v>1.9</v>
      </c>
      <c r="CF62">
        <v>0.14000000000000001</v>
      </c>
      <c r="CG62">
        <v>3.63</v>
      </c>
      <c r="CH62">
        <v>0.248917</v>
      </c>
      <c r="CI62">
        <v>6.97</v>
      </c>
      <c r="CJ62">
        <v>1.85</v>
      </c>
      <c r="CK62">
        <v>1.72</v>
      </c>
      <c r="CL62">
        <v>4.8482890000000003</v>
      </c>
      <c r="CM62">
        <v>1.7818039999999999</v>
      </c>
      <c r="CN62">
        <v>0</v>
      </c>
      <c r="CO62">
        <v>2.89</v>
      </c>
      <c r="CP62">
        <v>0</v>
      </c>
      <c r="CQ62">
        <v>2.1662499999999998</v>
      </c>
      <c r="CR62">
        <v>3.38</v>
      </c>
      <c r="CS62">
        <v>1.855316</v>
      </c>
      <c r="CT62">
        <v>1.8561380000000001</v>
      </c>
      <c r="CU62">
        <v>1.8721140000000001</v>
      </c>
      <c r="CV62">
        <v>2.5972979999999999</v>
      </c>
      <c r="CW62">
        <v>1.284797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64.750115000000008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210.11267100000001</v>
      </c>
      <c r="L63">
        <v>435.50672600000001</v>
      </c>
      <c r="M63">
        <v>90.925887000000003</v>
      </c>
      <c r="N63">
        <v>116.228166</v>
      </c>
      <c r="O63">
        <v>121.836378</v>
      </c>
      <c r="P63">
        <v>128.60305500000001</v>
      </c>
      <c r="Q63">
        <v>0</v>
      </c>
      <c r="R63">
        <v>40.838043999999996</v>
      </c>
      <c r="S63">
        <v>25.407038</v>
      </c>
      <c r="T63">
        <v>0</v>
      </c>
      <c r="U63">
        <v>201.70057</v>
      </c>
      <c r="V63">
        <v>19.986122000000002</v>
      </c>
      <c r="W63">
        <v>42.172609000000001</v>
      </c>
      <c r="X63">
        <v>142.10180199999999</v>
      </c>
      <c r="Y63">
        <v>0</v>
      </c>
      <c r="Z63">
        <v>6.3132760000000001</v>
      </c>
      <c r="AA63">
        <v>0</v>
      </c>
      <c r="AB63">
        <v>0</v>
      </c>
      <c r="AC63">
        <v>0</v>
      </c>
      <c r="AD63">
        <v>17.959572999999999</v>
      </c>
      <c r="AE63">
        <v>30.355509999999999</v>
      </c>
      <c r="AF63">
        <v>6.3052799999999998</v>
      </c>
      <c r="AG63">
        <v>39.981189000000001</v>
      </c>
      <c r="AH63">
        <v>46.016648000000004</v>
      </c>
      <c r="AI63">
        <v>0</v>
      </c>
      <c r="AJ63">
        <v>0</v>
      </c>
      <c r="AK63">
        <v>50.803863999999997</v>
      </c>
      <c r="AL63">
        <v>11.193546</v>
      </c>
      <c r="AM63">
        <v>0</v>
      </c>
      <c r="AN63">
        <v>0</v>
      </c>
      <c r="AO63">
        <v>12.461249</v>
      </c>
      <c r="AP63">
        <v>11.105886</v>
      </c>
      <c r="AQ63">
        <v>0</v>
      </c>
      <c r="AR63">
        <v>51.047193999999998</v>
      </c>
      <c r="AS63">
        <v>10.107483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64.693315000000013</v>
      </c>
      <c r="BA63">
        <f t="shared" si="1"/>
        <v>1948.2094980000004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0.57121500000000003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1.93</v>
      </c>
      <c r="BP63">
        <v>2.08</v>
      </c>
      <c r="BQ63">
        <v>0</v>
      </c>
      <c r="BR63">
        <v>0</v>
      </c>
      <c r="BS63">
        <v>1.57</v>
      </c>
      <c r="BT63">
        <v>0</v>
      </c>
      <c r="BU63">
        <v>2.7870520000000001</v>
      </c>
      <c r="BV63">
        <v>1.2986500000000001</v>
      </c>
      <c r="BW63">
        <v>0</v>
      </c>
      <c r="BX63">
        <v>4.1195519999999997</v>
      </c>
      <c r="BY63">
        <v>0.25</v>
      </c>
      <c r="BZ63">
        <v>2.580139</v>
      </c>
      <c r="CA63">
        <v>3.4057840000000001</v>
      </c>
      <c r="CB63">
        <v>0.93</v>
      </c>
      <c r="CC63">
        <v>0.4</v>
      </c>
      <c r="CD63">
        <v>1.78</v>
      </c>
      <c r="CE63">
        <v>1.9</v>
      </c>
      <c r="CF63">
        <v>0.14000000000000001</v>
      </c>
      <c r="CG63">
        <v>3.63</v>
      </c>
      <c r="CH63">
        <v>0.248917</v>
      </c>
      <c r="CI63">
        <v>6.97</v>
      </c>
      <c r="CJ63">
        <v>1.85</v>
      </c>
      <c r="CK63">
        <v>1.72</v>
      </c>
      <c r="CL63">
        <v>4.8482890000000003</v>
      </c>
      <c r="CM63">
        <v>1.7818039999999999</v>
      </c>
      <c r="CN63">
        <v>0</v>
      </c>
      <c r="CO63">
        <v>2.89</v>
      </c>
      <c r="CP63">
        <v>0</v>
      </c>
      <c r="CQ63">
        <v>2.1662499999999998</v>
      </c>
      <c r="CR63">
        <v>3.38</v>
      </c>
      <c r="CS63">
        <v>1.855316</v>
      </c>
      <c r="CT63">
        <v>1.8561380000000001</v>
      </c>
      <c r="CU63">
        <v>1.8721140000000001</v>
      </c>
      <c r="CV63">
        <v>2.5972979999999999</v>
      </c>
      <c r="CW63">
        <v>1.284797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64.693315000000013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210.11267100000001</v>
      </c>
      <c r="L64">
        <v>435.50672600000001</v>
      </c>
      <c r="M64">
        <v>90.925887000000003</v>
      </c>
      <c r="N64">
        <v>116.228166</v>
      </c>
      <c r="O64">
        <v>121.836378</v>
      </c>
      <c r="P64">
        <v>128.60305500000001</v>
      </c>
      <c r="Q64">
        <v>0</v>
      </c>
      <c r="R64">
        <v>40.838043999999996</v>
      </c>
      <c r="S64">
        <v>25.407038</v>
      </c>
      <c r="T64">
        <v>0</v>
      </c>
      <c r="U64">
        <v>201.70057</v>
      </c>
      <c r="V64">
        <v>19.986122000000002</v>
      </c>
      <c r="W64">
        <v>42.172609000000001</v>
      </c>
      <c r="X64">
        <v>142.10180199999999</v>
      </c>
      <c r="Y64">
        <v>0</v>
      </c>
      <c r="Z64">
        <v>6.3132760000000001</v>
      </c>
      <c r="AA64">
        <v>0</v>
      </c>
      <c r="AB64">
        <v>0</v>
      </c>
      <c r="AC64">
        <v>0</v>
      </c>
      <c r="AD64">
        <v>17.959572999999999</v>
      </c>
      <c r="AE64">
        <v>30.355509999999999</v>
      </c>
      <c r="AF64">
        <v>6.3052799999999998</v>
      </c>
      <c r="AG64">
        <v>39.981189000000001</v>
      </c>
      <c r="AH64">
        <v>46.016648000000004</v>
      </c>
      <c r="AI64">
        <v>0</v>
      </c>
      <c r="AJ64">
        <v>0</v>
      </c>
      <c r="AK64">
        <v>50.803863999999997</v>
      </c>
      <c r="AL64">
        <v>11.193546</v>
      </c>
      <c r="AM64">
        <v>0</v>
      </c>
      <c r="AN64">
        <v>0</v>
      </c>
      <c r="AO64">
        <v>12.461249</v>
      </c>
      <c r="AP64">
        <v>11.105886</v>
      </c>
      <c r="AQ64">
        <v>0</v>
      </c>
      <c r="AR64">
        <v>51.047193999999998</v>
      </c>
      <c r="AS64">
        <v>10.107483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64.693315000000013</v>
      </c>
      <c r="BA64">
        <f t="shared" si="1"/>
        <v>1948.2094980000004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0.57121500000000003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1.93</v>
      </c>
      <c r="BP64">
        <v>2.08</v>
      </c>
      <c r="BQ64">
        <v>0</v>
      </c>
      <c r="BR64">
        <v>0</v>
      </c>
      <c r="BS64">
        <v>1.57</v>
      </c>
      <c r="BT64">
        <v>0</v>
      </c>
      <c r="BU64">
        <v>2.7870520000000001</v>
      </c>
      <c r="BV64">
        <v>1.2986500000000001</v>
      </c>
      <c r="BW64">
        <v>0</v>
      </c>
      <c r="BX64">
        <v>4.1195519999999997</v>
      </c>
      <c r="BY64">
        <v>0.25</v>
      </c>
      <c r="BZ64">
        <v>2.580139</v>
      </c>
      <c r="CA64">
        <v>3.4057840000000001</v>
      </c>
      <c r="CB64">
        <v>0.93</v>
      </c>
      <c r="CC64">
        <v>0.4</v>
      </c>
      <c r="CD64">
        <v>1.78</v>
      </c>
      <c r="CE64">
        <v>1.9</v>
      </c>
      <c r="CF64">
        <v>0.14000000000000001</v>
      </c>
      <c r="CG64">
        <v>3.63</v>
      </c>
      <c r="CH64">
        <v>0.248917</v>
      </c>
      <c r="CI64">
        <v>6.97</v>
      </c>
      <c r="CJ64">
        <v>1.85</v>
      </c>
      <c r="CK64">
        <v>1.72</v>
      </c>
      <c r="CL64">
        <v>4.8482890000000003</v>
      </c>
      <c r="CM64">
        <v>1.7818039999999999</v>
      </c>
      <c r="CN64">
        <v>0</v>
      </c>
      <c r="CO64">
        <v>2.89</v>
      </c>
      <c r="CP64">
        <v>0</v>
      </c>
      <c r="CQ64">
        <v>2.1662499999999998</v>
      </c>
      <c r="CR64">
        <v>3.38</v>
      </c>
      <c r="CS64">
        <v>1.855316</v>
      </c>
      <c r="CT64">
        <v>1.8561380000000001</v>
      </c>
      <c r="CU64">
        <v>1.8721140000000001</v>
      </c>
      <c r="CV64">
        <v>2.5972979999999999</v>
      </c>
      <c r="CW64">
        <v>1.284797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64.693315000000013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210.11267100000001</v>
      </c>
      <c r="L65">
        <v>435.50672600000001</v>
      </c>
      <c r="M65">
        <v>90.925887000000003</v>
      </c>
      <c r="N65">
        <v>116.228166</v>
      </c>
      <c r="O65">
        <v>121.836378</v>
      </c>
      <c r="P65">
        <v>128.60305500000001</v>
      </c>
      <c r="Q65">
        <v>0</v>
      </c>
      <c r="R65">
        <v>40.838043999999996</v>
      </c>
      <c r="S65">
        <v>25.407038</v>
      </c>
      <c r="T65">
        <v>0</v>
      </c>
      <c r="U65">
        <v>201.70057</v>
      </c>
      <c r="V65">
        <v>19.986122000000002</v>
      </c>
      <c r="W65">
        <v>42.172609000000001</v>
      </c>
      <c r="X65">
        <v>142.10180199999999</v>
      </c>
      <c r="Y65">
        <v>0</v>
      </c>
      <c r="Z65">
        <v>6.3132760000000001</v>
      </c>
      <c r="AA65">
        <v>0</v>
      </c>
      <c r="AB65">
        <v>0</v>
      </c>
      <c r="AC65">
        <v>0</v>
      </c>
      <c r="AD65">
        <v>17.959572999999999</v>
      </c>
      <c r="AE65">
        <v>30.355509999999999</v>
      </c>
      <c r="AF65">
        <v>6.3052799999999998</v>
      </c>
      <c r="AG65">
        <v>39.981189000000001</v>
      </c>
      <c r="AH65">
        <v>46.016648000000004</v>
      </c>
      <c r="AI65">
        <v>0</v>
      </c>
      <c r="AJ65">
        <v>0</v>
      </c>
      <c r="AK65">
        <v>50.803863999999997</v>
      </c>
      <c r="AL65">
        <v>11.193546</v>
      </c>
      <c r="AM65">
        <v>0</v>
      </c>
      <c r="AN65">
        <v>0</v>
      </c>
      <c r="AO65">
        <v>12.461249</v>
      </c>
      <c r="AP65">
        <v>11.105886</v>
      </c>
      <c r="AQ65">
        <v>0</v>
      </c>
      <c r="AR65">
        <v>3.1904499999999998</v>
      </c>
      <c r="AS65">
        <v>10.107483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64.696515000000005</v>
      </c>
      <c r="BA65">
        <f t="shared" si="1"/>
        <v>1900.3559540000006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0.57441500000000001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1.93</v>
      </c>
      <c r="BP65">
        <v>2.08</v>
      </c>
      <c r="BQ65">
        <v>0</v>
      </c>
      <c r="BR65">
        <v>0</v>
      </c>
      <c r="BS65">
        <v>1.57</v>
      </c>
      <c r="BT65">
        <v>0</v>
      </c>
      <c r="BU65">
        <v>2.7870520000000001</v>
      </c>
      <c r="BV65">
        <v>1.2986500000000001</v>
      </c>
      <c r="BW65">
        <v>0</v>
      </c>
      <c r="BX65">
        <v>4.1195519999999997</v>
      </c>
      <c r="BY65">
        <v>0.25</v>
      </c>
      <c r="BZ65">
        <v>2.580139</v>
      </c>
      <c r="CA65">
        <v>3.4057840000000001</v>
      </c>
      <c r="CB65">
        <v>0.93</v>
      </c>
      <c r="CC65">
        <v>0.4</v>
      </c>
      <c r="CD65">
        <v>1.78</v>
      </c>
      <c r="CE65">
        <v>1.9</v>
      </c>
      <c r="CF65">
        <v>0.14000000000000001</v>
      </c>
      <c r="CG65">
        <v>3.63</v>
      </c>
      <c r="CH65">
        <v>0.248917</v>
      </c>
      <c r="CI65">
        <v>6.97</v>
      </c>
      <c r="CJ65">
        <v>1.85</v>
      </c>
      <c r="CK65">
        <v>1.72</v>
      </c>
      <c r="CL65">
        <v>4.8482890000000003</v>
      </c>
      <c r="CM65">
        <v>1.7818039999999999</v>
      </c>
      <c r="CN65">
        <v>0</v>
      </c>
      <c r="CO65">
        <v>2.89</v>
      </c>
      <c r="CP65">
        <v>0</v>
      </c>
      <c r="CQ65">
        <v>2.1662499999999998</v>
      </c>
      <c r="CR65">
        <v>3.38</v>
      </c>
      <c r="CS65">
        <v>1.855316</v>
      </c>
      <c r="CT65">
        <v>1.8561380000000001</v>
      </c>
      <c r="CU65">
        <v>1.8721140000000001</v>
      </c>
      <c r="CV65">
        <v>2.5972979999999999</v>
      </c>
      <c r="CW65">
        <v>1.284797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64.696515000000005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210.11267100000001</v>
      </c>
      <c r="L66">
        <v>435.50672600000001</v>
      </c>
      <c r="M66">
        <v>90.925887000000003</v>
      </c>
      <c r="N66">
        <v>116.228166</v>
      </c>
      <c r="O66">
        <v>121.836378</v>
      </c>
      <c r="P66">
        <v>128.60305500000001</v>
      </c>
      <c r="Q66">
        <v>0</v>
      </c>
      <c r="R66">
        <v>40.838043999999996</v>
      </c>
      <c r="S66">
        <v>25.407038</v>
      </c>
      <c r="T66">
        <v>0</v>
      </c>
      <c r="U66">
        <v>201.70057</v>
      </c>
      <c r="V66">
        <v>19.986122000000002</v>
      </c>
      <c r="W66">
        <v>42.172609000000001</v>
      </c>
      <c r="X66">
        <v>142.10180199999999</v>
      </c>
      <c r="Y66">
        <v>0</v>
      </c>
      <c r="Z66">
        <v>6.3132760000000001</v>
      </c>
      <c r="AA66">
        <v>0</v>
      </c>
      <c r="AB66">
        <v>0</v>
      </c>
      <c r="AC66">
        <v>0</v>
      </c>
      <c r="AD66">
        <v>17.959572999999999</v>
      </c>
      <c r="AE66">
        <v>30.355509999999999</v>
      </c>
      <c r="AF66">
        <v>6.3052799999999998</v>
      </c>
      <c r="AG66">
        <v>39.981189000000001</v>
      </c>
      <c r="AH66">
        <v>46.016648000000004</v>
      </c>
      <c r="AI66">
        <v>0</v>
      </c>
      <c r="AJ66">
        <v>0</v>
      </c>
      <c r="AK66">
        <v>50.803863999999997</v>
      </c>
      <c r="AL66">
        <v>11.193546</v>
      </c>
      <c r="AM66">
        <v>0</v>
      </c>
      <c r="AN66">
        <v>0</v>
      </c>
      <c r="AO66">
        <v>12.461249</v>
      </c>
      <c r="AP66">
        <v>11.105886</v>
      </c>
      <c r="AQ66">
        <v>0</v>
      </c>
      <c r="AR66">
        <v>3.1904499999999998</v>
      </c>
      <c r="AS66">
        <v>10.107483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64.696515000000005</v>
      </c>
      <c r="BA66">
        <f t="shared" si="1"/>
        <v>1900.3559540000006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0.57441500000000001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1.93</v>
      </c>
      <c r="BP66">
        <v>2.08</v>
      </c>
      <c r="BQ66">
        <v>0</v>
      </c>
      <c r="BR66">
        <v>0</v>
      </c>
      <c r="BS66">
        <v>1.57</v>
      </c>
      <c r="BT66">
        <v>0</v>
      </c>
      <c r="BU66">
        <v>2.7870520000000001</v>
      </c>
      <c r="BV66">
        <v>1.2986500000000001</v>
      </c>
      <c r="BW66">
        <v>0</v>
      </c>
      <c r="BX66">
        <v>4.1195519999999997</v>
      </c>
      <c r="BY66">
        <v>0.25</v>
      </c>
      <c r="BZ66">
        <v>2.580139</v>
      </c>
      <c r="CA66">
        <v>3.4057840000000001</v>
      </c>
      <c r="CB66">
        <v>0.93</v>
      </c>
      <c r="CC66">
        <v>0.4</v>
      </c>
      <c r="CD66">
        <v>1.78</v>
      </c>
      <c r="CE66">
        <v>1.9</v>
      </c>
      <c r="CF66">
        <v>0.14000000000000001</v>
      </c>
      <c r="CG66">
        <v>3.63</v>
      </c>
      <c r="CH66">
        <v>0.248917</v>
      </c>
      <c r="CI66">
        <v>6.97</v>
      </c>
      <c r="CJ66">
        <v>1.85</v>
      </c>
      <c r="CK66">
        <v>1.72</v>
      </c>
      <c r="CL66">
        <v>4.8482890000000003</v>
      </c>
      <c r="CM66">
        <v>1.7818039999999999</v>
      </c>
      <c r="CN66">
        <v>0</v>
      </c>
      <c r="CO66">
        <v>2.89</v>
      </c>
      <c r="CP66">
        <v>0</v>
      </c>
      <c r="CQ66">
        <v>2.1662499999999998</v>
      </c>
      <c r="CR66">
        <v>3.38</v>
      </c>
      <c r="CS66">
        <v>1.855316</v>
      </c>
      <c r="CT66">
        <v>1.8561380000000001</v>
      </c>
      <c r="CU66">
        <v>1.8721140000000001</v>
      </c>
      <c r="CV66">
        <v>2.5972979999999999</v>
      </c>
      <c r="CW66">
        <v>1.284797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64.696515000000005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210.11267100000001</v>
      </c>
      <c r="L67">
        <v>428.15322300000003</v>
      </c>
      <c r="M67">
        <v>90.925887000000003</v>
      </c>
      <c r="N67">
        <v>116.228166</v>
      </c>
      <c r="O67">
        <v>121.836378</v>
      </c>
      <c r="P67">
        <v>128.60305500000001</v>
      </c>
      <c r="Q67">
        <v>0</v>
      </c>
      <c r="R67">
        <v>40.838043999999996</v>
      </c>
      <c r="S67">
        <v>25.407038</v>
      </c>
      <c r="T67">
        <v>0</v>
      </c>
      <c r="U67">
        <v>197.23567499999999</v>
      </c>
      <c r="V67">
        <v>19.986122000000002</v>
      </c>
      <c r="W67">
        <v>42.172609000000001</v>
      </c>
      <c r="X67">
        <v>142.10180199999999</v>
      </c>
      <c r="Y67">
        <v>0</v>
      </c>
      <c r="Z67">
        <v>6.3132760000000001</v>
      </c>
      <c r="AA67">
        <v>0</v>
      </c>
      <c r="AB67">
        <v>0</v>
      </c>
      <c r="AC67">
        <v>0</v>
      </c>
      <c r="AD67">
        <v>17.959572999999999</v>
      </c>
      <c r="AE67">
        <v>30.355509999999999</v>
      </c>
      <c r="AF67">
        <v>6.3052799999999998</v>
      </c>
      <c r="AG67">
        <v>39.981189000000001</v>
      </c>
      <c r="AH67">
        <v>46.016648000000004</v>
      </c>
      <c r="AI67">
        <v>0</v>
      </c>
      <c r="AJ67">
        <v>0</v>
      </c>
      <c r="AK67">
        <v>50.803863999999997</v>
      </c>
      <c r="AL67">
        <v>11.193546</v>
      </c>
      <c r="AM67">
        <v>0</v>
      </c>
      <c r="AN67">
        <v>0</v>
      </c>
      <c r="AO67">
        <v>12.461249</v>
      </c>
      <c r="AP67">
        <v>11.105886</v>
      </c>
      <c r="AQ67">
        <v>0</v>
      </c>
      <c r="AR67">
        <v>3.1904499999999998</v>
      </c>
      <c r="AS67">
        <v>10.366649000000001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64.551192000000015</v>
      </c>
      <c r="BA67">
        <f t="shared" si="1"/>
        <v>1888.6513990000003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0.57761499999999999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1.93</v>
      </c>
      <c r="BP67">
        <v>2.08</v>
      </c>
      <c r="BQ67">
        <v>0</v>
      </c>
      <c r="BR67">
        <v>0</v>
      </c>
      <c r="BS67">
        <v>1.57</v>
      </c>
      <c r="BT67">
        <v>0</v>
      </c>
      <c r="BU67">
        <v>2.7870520000000001</v>
      </c>
      <c r="BV67">
        <v>1.2986500000000001</v>
      </c>
      <c r="BW67">
        <v>0</v>
      </c>
      <c r="BX67">
        <v>4.1195519999999997</v>
      </c>
      <c r="BY67">
        <v>0.25</v>
      </c>
      <c r="BZ67">
        <v>2.580139</v>
      </c>
      <c r="CA67">
        <v>3.4057840000000001</v>
      </c>
      <c r="CB67">
        <v>0.93</v>
      </c>
      <c r="CC67">
        <v>0.4</v>
      </c>
      <c r="CD67">
        <v>1.78</v>
      </c>
      <c r="CE67">
        <v>1.9</v>
      </c>
      <c r="CF67">
        <v>0.13</v>
      </c>
      <c r="CG67">
        <v>3.63</v>
      </c>
      <c r="CH67">
        <v>0.248917</v>
      </c>
      <c r="CI67">
        <v>6.97</v>
      </c>
      <c r="CJ67">
        <v>1.85</v>
      </c>
      <c r="CK67">
        <v>1.72</v>
      </c>
      <c r="CL67">
        <v>4.7097660000000001</v>
      </c>
      <c r="CM67">
        <v>1.7818039999999999</v>
      </c>
      <c r="CN67">
        <v>0</v>
      </c>
      <c r="CO67">
        <v>2.89</v>
      </c>
      <c r="CP67">
        <v>0</v>
      </c>
      <c r="CQ67">
        <v>2.1662499999999998</v>
      </c>
      <c r="CR67">
        <v>3.38</v>
      </c>
      <c r="CS67">
        <v>1.855316</v>
      </c>
      <c r="CT67">
        <v>1.8561380000000001</v>
      </c>
      <c r="CU67">
        <v>1.8721140000000001</v>
      </c>
      <c r="CV67">
        <v>2.5972979999999999</v>
      </c>
      <c r="CW67">
        <v>1.284797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64.551192000000015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210.11267100000001</v>
      </c>
      <c r="L68">
        <v>428.15322300000003</v>
      </c>
      <c r="M68">
        <v>90.925887000000003</v>
      </c>
      <c r="N68">
        <v>116.228166</v>
      </c>
      <c r="O68">
        <v>121.836378</v>
      </c>
      <c r="P68">
        <v>128.60305500000001</v>
      </c>
      <c r="Q68">
        <v>0</v>
      </c>
      <c r="R68">
        <v>40.838043999999996</v>
      </c>
      <c r="S68">
        <v>25.407038</v>
      </c>
      <c r="T68">
        <v>0</v>
      </c>
      <c r="U68">
        <v>197.23567499999999</v>
      </c>
      <c r="V68">
        <v>19.986122000000002</v>
      </c>
      <c r="W68">
        <v>42.172609000000001</v>
      </c>
      <c r="X68">
        <v>142.10180199999999</v>
      </c>
      <c r="Y68">
        <v>0</v>
      </c>
      <c r="Z68">
        <v>6.3132760000000001</v>
      </c>
      <c r="AA68">
        <v>0</v>
      </c>
      <c r="AB68">
        <v>0</v>
      </c>
      <c r="AC68">
        <v>0</v>
      </c>
      <c r="AD68">
        <v>17.959572999999999</v>
      </c>
      <c r="AE68">
        <v>30.355509999999999</v>
      </c>
      <c r="AF68">
        <v>6.3052799999999998</v>
      </c>
      <c r="AG68">
        <v>39.981189000000001</v>
      </c>
      <c r="AH68">
        <v>46.016648000000004</v>
      </c>
      <c r="AI68">
        <v>0</v>
      </c>
      <c r="AJ68">
        <v>0</v>
      </c>
      <c r="AK68">
        <v>50.803863999999997</v>
      </c>
      <c r="AL68">
        <v>11.193546</v>
      </c>
      <c r="AM68">
        <v>0</v>
      </c>
      <c r="AN68">
        <v>0</v>
      </c>
      <c r="AO68">
        <v>12.461249</v>
      </c>
      <c r="AP68">
        <v>11.105886</v>
      </c>
      <c r="AQ68">
        <v>0</v>
      </c>
      <c r="AR68">
        <v>3.1904499999999998</v>
      </c>
      <c r="AS68">
        <v>10.366649000000001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64.551192000000015</v>
      </c>
      <c r="BA68">
        <f t="shared" ref="BA68:BA99" si="4">SUM(B68:AZ68)</f>
        <v>1888.6513990000003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0.57761499999999999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1.93</v>
      </c>
      <c r="BP68">
        <v>2.08</v>
      </c>
      <c r="BQ68">
        <v>0</v>
      </c>
      <c r="BR68">
        <v>0</v>
      </c>
      <c r="BS68">
        <v>1.57</v>
      </c>
      <c r="BT68">
        <v>0</v>
      </c>
      <c r="BU68">
        <v>2.7870520000000001</v>
      </c>
      <c r="BV68">
        <v>1.2986500000000001</v>
      </c>
      <c r="BW68">
        <v>0</v>
      </c>
      <c r="BX68">
        <v>4.1195519999999997</v>
      </c>
      <c r="BY68">
        <v>0.25</v>
      </c>
      <c r="BZ68">
        <v>2.580139</v>
      </c>
      <c r="CA68">
        <v>3.4057840000000001</v>
      </c>
      <c r="CB68">
        <v>0.93</v>
      </c>
      <c r="CC68">
        <v>0.4</v>
      </c>
      <c r="CD68">
        <v>1.78</v>
      </c>
      <c r="CE68">
        <v>1.9</v>
      </c>
      <c r="CF68">
        <v>0.13</v>
      </c>
      <c r="CG68">
        <v>3.63</v>
      </c>
      <c r="CH68">
        <v>0.248917</v>
      </c>
      <c r="CI68">
        <v>6.97</v>
      </c>
      <c r="CJ68">
        <v>1.85</v>
      </c>
      <c r="CK68">
        <v>1.72</v>
      </c>
      <c r="CL68">
        <v>4.7097660000000001</v>
      </c>
      <c r="CM68">
        <v>1.7818039999999999</v>
      </c>
      <c r="CN68">
        <v>0</v>
      </c>
      <c r="CO68">
        <v>2.89</v>
      </c>
      <c r="CP68">
        <v>0</v>
      </c>
      <c r="CQ68">
        <v>2.1662499999999998</v>
      </c>
      <c r="CR68">
        <v>3.38</v>
      </c>
      <c r="CS68">
        <v>1.855316</v>
      </c>
      <c r="CT68">
        <v>1.8561380000000001</v>
      </c>
      <c r="CU68">
        <v>1.8721140000000001</v>
      </c>
      <c r="CV68">
        <v>2.5972979999999999</v>
      </c>
      <c r="CW68">
        <v>1.284797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64.551192000000015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210.11267100000001</v>
      </c>
      <c r="L69">
        <v>428.15322300000003</v>
      </c>
      <c r="M69">
        <v>90.925887000000003</v>
      </c>
      <c r="N69">
        <v>116.228166</v>
      </c>
      <c r="O69">
        <v>121.836378</v>
      </c>
      <c r="P69">
        <v>128.60305500000001</v>
      </c>
      <c r="Q69">
        <v>0</v>
      </c>
      <c r="R69">
        <v>40.838043999999996</v>
      </c>
      <c r="S69">
        <v>25.407038</v>
      </c>
      <c r="T69">
        <v>0</v>
      </c>
      <c r="U69">
        <v>197.23567499999999</v>
      </c>
      <c r="V69">
        <v>19.986122000000002</v>
      </c>
      <c r="W69">
        <v>42.172609000000001</v>
      </c>
      <c r="X69">
        <v>142.10180199999999</v>
      </c>
      <c r="Y69">
        <v>0</v>
      </c>
      <c r="Z69">
        <v>6.3132760000000001</v>
      </c>
      <c r="AA69">
        <v>0</v>
      </c>
      <c r="AB69">
        <v>0</v>
      </c>
      <c r="AC69">
        <v>9.5422960000000003</v>
      </c>
      <c r="AD69">
        <v>17.959572999999999</v>
      </c>
      <c r="AE69">
        <v>30.355509999999999</v>
      </c>
      <c r="AF69">
        <v>6.3052799999999998</v>
      </c>
      <c r="AG69">
        <v>39.981189000000001</v>
      </c>
      <c r="AH69">
        <v>46.016648000000004</v>
      </c>
      <c r="AI69">
        <v>0</v>
      </c>
      <c r="AJ69">
        <v>0</v>
      </c>
      <c r="AK69">
        <v>50.803863999999997</v>
      </c>
      <c r="AL69">
        <v>11.193546</v>
      </c>
      <c r="AM69">
        <v>0</v>
      </c>
      <c r="AN69">
        <v>0</v>
      </c>
      <c r="AO69">
        <v>11.611618</v>
      </c>
      <c r="AP69">
        <v>11.105886</v>
      </c>
      <c r="AQ69">
        <v>0</v>
      </c>
      <c r="AR69">
        <v>3.1904499999999998</v>
      </c>
      <c r="AS69">
        <v>10.366649000000001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64.806584000000015</v>
      </c>
      <c r="BA69">
        <f t="shared" si="4"/>
        <v>1897.5994560000004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0.58081499999999997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1.93</v>
      </c>
      <c r="BP69">
        <v>2.08</v>
      </c>
      <c r="BQ69">
        <v>0</v>
      </c>
      <c r="BR69">
        <v>0</v>
      </c>
      <c r="BS69">
        <v>1.57</v>
      </c>
      <c r="BT69">
        <v>0.25219200000000003</v>
      </c>
      <c r="BU69">
        <v>2.7870520000000001</v>
      </c>
      <c r="BV69">
        <v>1.2986500000000001</v>
      </c>
      <c r="BW69">
        <v>0</v>
      </c>
      <c r="BX69">
        <v>4.1195519999999997</v>
      </c>
      <c r="BY69">
        <v>0.25</v>
      </c>
      <c r="BZ69">
        <v>2.580139</v>
      </c>
      <c r="CA69">
        <v>3.4057840000000001</v>
      </c>
      <c r="CB69">
        <v>0.93</v>
      </c>
      <c r="CC69">
        <v>0.4</v>
      </c>
      <c r="CD69">
        <v>1.78</v>
      </c>
      <c r="CE69">
        <v>1.9</v>
      </c>
      <c r="CF69">
        <v>0.13</v>
      </c>
      <c r="CG69">
        <v>3.63</v>
      </c>
      <c r="CH69">
        <v>0.248917</v>
      </c>
      <c r="CI69">
        <v>6.97</v>
      </c>
      <c r="CJ69">
        <v>1.85</v>
      </c>
      <c r="CK69">
        <v>1.72</v>
      </c>
      <c r="CL69">
        <v>4.7097660000000001</v>
      </c>
      <c r="CM69">
        <v>1.7818039999999999</v>
      </c>
      <c r="CN69">
        <v>0</v>
      </c>
      <c r="CO69">
        <v>2.89</v>
      </c>
      <c r="CP69">
        <v>0</v>
      </c>
      <c r="CQ69">
        <v>2.1662499999999998</v>
      </c>
      <c r="CR69">
        <v>3.38</v>
      </c>
      <c r="CS69">
        <v>1.855316</v>
      </c>
      <c r="CT69">
        <v>1.8561380000000001</v>
      </c>
      <c r="CU69">
        <v>1.8721140000000001</v>
      </c>
      <c r="CV69">
        <v>2.5972979999999999</v>
      </c>
      <c r="CW69">
        <v>1.284797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64.806584000000015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210.11267100000001</v>
      </c>
      <c r="L70">
        <v>428.15322300000003</v>
      </c>
      <c r="M70">
        <v>90.925887000000003</v>
      </c>
      <c r="N70">
        <v>116.228166</v>
      </c>
      <c r="O70">
        <v>121.836378</v>
      </c>
      <c r="P70">
        <v>128.60305500000001</v>
      </c>
      <c r="Q70">
        <v>0</v>
      </c>
      <c r="R70">
        <v>40.838043999999996</v>
      </c>
      <c r="S70">
        <v>25.407038</v>
      </c>
      <c r="T70">
        <v>0</v>
      </c>
      <c r="U70">
        <v>197.23567499999999</v>
      </c>
      <c r="V70">
        <v>19.986122000000002</v>
      </c>
      <c r="W70">
        <v>42.172609000000001</v>
      </c>
      <c r="X70">
        <v>142.10180199999999</v>
      </c>
      <c r="Y70">
        <v>0</v>
      </c>
      <c r="Z70">
        <v>6.3132760000000001</v>
      </c>
      <c r="AA70">
        <v>0</v>
      </c>
      <c r="AB70">
        <v>0</v>
      </c>
      <c r="AC70">
        <v>9.5422960000000003</v>
      </c>
      <c r="AD70">
        <v>17.959572999999999</v>
      </c>
      <c r="AE70">
        <v>30.355509999999999</v>
      </c>
      <c r="AF70">
        <v>6.3052799999999998</v>
      </c>
      <c r="AG70">
        <v>39.981189000000001</v>
      </c>
      <c r="AH70">
        <v>46.016648000000004</v>
      </c>
      <c r="AI70">
        <v>0</v>
      </c>
      <c r="AJ70">
        <v>0</v>
      </c>
      <c r="AK70">
        <v>50.803863999999997</v>
      </c>
      <c r="AL70">
        <v>11.193546</v>
      </c>
      <c r="AM70">
        <v>0</v>
      </c>
      <c r="AN70">
        <v>0</v>
      </c>
      <c r="AO70">
        <v>11.611618</v>
      </c>
      <c r="AP70">
        <v>11.105886</v>
      </c>
      <c r="AQ70">
        <v>6.574522</v>
      </c>
      <c r="AR70">
        <v>3.1904499999999998</v>
      </c>
      <c r="AS70">
        <v>10.366649000000001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64.821419000000006</v>
      </c>
      <c r="BA70">
        <f t="shared" si="4"/>
        <v>1904.1888130000004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0.58081499999999997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1.93</v>
      </c>
      <c r="BP70">
        <v>2.08</v>
      </c>
      <c r="BQ70">
        <v>0</v>
      </c>
      <c r="BR70">
        <v>0</v>
      </c>
      <c r="BS70">
        <v>1.57</v>
      </c>
      <c r="BT70">
        <v>0.26702700000000001</v>
      </c>
      <c r="BU70">
        <v>2.7870520000000001</v>
      </c>
      <c r="BV70">
        <v>1.2986500000000001</v>
      </c>
      <c r="BW70">
        <v>0</v>
      </c>
      <c r="BX70">
        <v>4.1195519999999997</v>
      </c>
      <c r="BY70">
        <v>0.25</v>
      </c>
      <c r="BZ70">
        <v>2.580139</v>
      </c>
      <c r="CA70">
        <v>3.4057840000000001</v>
      </c>
      <c r="CB70">
        <v>0.93</v>
      </c>
      <c r="CC70">
        <v>0.4</v>
      </c>
      <c r="CD70">
        <v>1.78</v>
      </c>
      <c r="CE70">
        <v>1.9</v>
      </c>
      <c r="CF70">
        <v>0.13</v>
      </c>
      <c r="CG70">
        <v>3.63</v>
      </c>
      <c r="CH70">
        <v>0.248917</v>
      </c>
      <c r="CI70">
        <v>6.97</v>
      </c>
      <c r="CJ70">
        <v>1.85</v>
      </c>
      <c r="CK70">
        <v>1.72</v>
      </c>
      <c r="CL70">
        <v>4.7097660000000001</v>
      </c>
      <c r="CM70">
        <v>1.7818039999999999</v>
      </c>
      <c r="CN70">
        <v>0</v>
      </c>
      <c r="CO70">
        <v>2.89</v>
      </c>
      <c r="CP70">
        <v>0</v>
      </c>
      <c r="CQ70">
        <v>2.1662499999999998</v>
      </c>
      <c r="CR70">
        <v>3.38</v>
      </c>
      <c r="CS70">
        <v>1.855316</v>
      </c>
      <c r="CT70">
        <v>1.8561380000000001</v>
      </c>
      <c r="CU70">
        <v>1.8721140000000001</v>
      </c>
      <c r="CV70">
        <v>2.5972979999999999</v>
      </c>
      <c r="CW70">
        <v>1.284797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64.821419000000006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210.11267100000001</v>
      </c>
      <c r="L71">
        <v>427.314729</v>
      </c>
      <c r="M71">
        <v>90.925887000000003</v>
      </c>
      <c r="N71">
        <v>116.228166</v>
      </c>
      <c r="O71">
        <v>121.836378</v>
      </c>
      <c r="P71">
        <v>128.60305500000001</v>
      </c>
      <c r="Q71">
        <v>0</v>
      </c>
      <c r="R71">
        <v>40.838043999999996</v>
      </c>
      <c r="S71">
        <v>25.407038</v>
      </c>
      <c r="T71">
        <v>0</v>
      </c>
      <c r="U71">
        <v>197.23567499999999</v>
      </c>
      <c r="V71">
        <v>19.936546</v>
      </c>
      <c r="W71">
        <v>34.082047000000003</v>
      </c>
      <c r="X71">
        <v>142.10180199999999</v>
      </c>
      <c r="Y71">
        <v>0</v>
      </c>
      <c r="Z71">
        <v>0</v>
      </c>
      <c r="AA71">
        <v>0</v>
      </c>
      <c r="AB71">
        <v>12.933266</v>
      </c>
      <c r="AC71">
        <v>9.5422960000000003</v>
      </c>
      <c r="AD71">
        <v>17.959572999999999</v>
      </c>
      <c r="AE71">
        <v>30.355509999999999</v>
      </c>
      <c r="AF71">
        <v>6.3052799999999998</v>
      </c>
      <c r="AG71">
        <v>39.981189000000001</v>
      </c>
      <c r="AH71">
        <v>69.024973000000003</v>
      </c>
      <c r="AI71">
        <v>0</v>
      </c>
      <c r="AJ71">
        <v>0</v>
      </c>
      <c r="AK71">
        <v>50.803863999999997</v>
      </c>
      <c r="AL71">
        <v>11.193546</v>
      </c>
      <c r="AM71">
        <v>0</v>
      </c>
      <c r="AN71">
        <v>0</v>
      </c>
      <c r="AO71">
        <v>11.611618</v>
      </c>
      <c r="AP71">
        <v>11.105886</v>
      </c>
      <c r="AQ71">
        <v>15.465782000000001</v>
      </c>
      <c r="AR71">
        <v>3.1904499999999998</v>
      </c>
      <c r="AS71">
        <v>10.366649000000001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64.981599000000003</v>
      </c>
      <c r="BA71">
        <f t="shared" si="4"/>
        <v>1933.8899360000005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0.585615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1.93</v>
      </c>
      <c r="BP71">
        <v>2.08</v>
      </c>
      <c r="BQ71">
        <v>0</v>
      </c>
      <c r="BR71">
        <v>0</v>
      </c>
      <c r="BS71">
        <v>1.57</v>
      </c>
      <c r="BT71">
        <v>0.26702700000000001</v>
      </c>
      <c r="BU71">
        <v>2.7870520000000001</v>
      </c>
      <c r="BV71">
        <v>1.2986500000000001</v>
      </c>
      <c r="BW71">
        <v>0</v>
      </c>
      <c r="BX71">
        <v>4.1195519999999997</v>
      </c>
      <c r="BY71">
        <v>0.25</v>
      </c>
      <c r="BZ71">
        <v>2.580139</v>
      </c>
      <c r="CA71">
        <v>3.4057840000000001</v>
      </c>
      <c r="CB71">
        <v>0.93</v>
      </c>
      <c r="CC71">
        <v>0.4</v>
      </c>
      <c r="CD71">
        <v>1.78</v>
      </c>
      <c r="CE71">
        <v>1.9</v>
      </c>
      <c r="CF71">
        <v>0.13</v>
      </c>
      <c r="CG71">
        <v>3.63</v>
      </c>
      <c r="CH71">
        <v>0.37337500000000001</v>
      </c>
      <c r="CI71">
        <v>6.97</v>
      </c>
      <c r="CJ71">
        <v>1.85</v>
      </c>
      <c r="CK71">
        <v>1.72</v>
      </c>
      <c r="CL71">
        <v>4.7097660000000001</v>
      </c>
      <c r="CM71">
        <v>1.7818039999999999</v>
      </c>
      <c r="CN71">
        <v>0</v>
      </c>
      <c r="CO71">
        <v>2.89</v>
      </c>
      <c r="CP71">
        <v>0</v>
      </c>
      <c r="CQ71">
        <v>2.1662499999999998</v>
      </c>
      <c r="CR71">
        <v>3.38</v>
      </c>
      <c r="CS71">
        <v>1.8862380000000001</v>
      </c>
      <c r="CT71">
        <v>1.8561380000000001</v>
      </c>
      <c r="CU71">
        <v>1.8721140000000001</v>
      </c>
      <c r="CV71">
        <v>2.5972979999999999</v>
      </c>
      <c r="CW71">
        <v>1.284797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64.981599000000003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210.11267100000001</v>
      </c>
      <c r="L72">
        <v>424.86912100000001</v>
      </c>
      <c r="M72">
        <v>90.925887000000003</v>
      </c>
      <c r="N72">
        <v>116.228166</v>
      </c>
      <c r="O72">
        <v>121.836378</v>
      </c>
      <c r="P72">
        <v>128.60305500000001</v>
      </c>
      <c r="Q72">
        <v>0</v>
      </c>
      <c r="R72">
        <v>40.838043999999996</v>
      </c>
      <c r="S72">
        <v>25.407038</v>
      </c>
      <c r="T72">
        <v>0</v>
      </c>
      <c r="U72">
        <v>197.23567499999999</v>
      </c>
      <c r="V72">
        <v>19.936546</v>
      </c>
      <c r="W72">
        <v>34.082047000000003</v>
      </c>
      <c r="X72">
        <v>142.10180199999999</v>
      </c>
      <c r="Y72">
        <v>0</v>
      </c>
      <c r="Z72">
        <v>0</v>
      </c>
      <c r="AA72">
        <v>0</v>
      </c>
      <c r="AB72">
        <v>12.933266</v>
      </c>
      <c r="AC72">
        <v>9.5422960000000003</v>
      </c>
      <c r="AD72">
        <v>17.959572999999999</v>
      </c>
      <c r="AE72">
        <v>30.355509999999999</v>
      </c>
      <c r="AF72">
        <v>6.3052799999999998</v>
      </c>
      <c r="AG72">
        <v>39.981189000000001</v>
      </c>
      <c r="AH72">
        <v>69.024973000000003</v>
      </c>
      <c r="AI72">
        <v>0</v>
      </c>
      <c r="AJ72">
        <v>0</v>
      </c>
      <c r="AK72">
        <v>50.803863999999997</v>
      </c>
      <c r="AL72">
        <v>11.193546</v>
      </c>
      <c r="AM72">
        <v>0</v>
      </c>
      <c r="AN72">
        <v>0</v>
      </c>
      <c r="AO72">
        <v>11.611618</v>
      </c>
      <c r="AP72">
        <v>11.105886</v>
      </c>
      <c r="AQ72">
        <v>30.931563000000001</v>
      </c>
      <c r="AR72">
        <v>3.1904499999999998</v>
      </c>
      <c r="AS72">
        <v>10.366649000000001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65.220304000000013</v>
      </c>
      <c r="BA72">
        <f t="shared" si="4"/>
        <v>1947.1488140000006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0.585615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1.93</v>
      </c>
      <c r="BP72">
        <v>2.08</v>
      </c>
      <c r="BQ72">
        <v>0</v>
      </c>
      <c r="BR72">
        <v>0</v>
      </c>
      <c r="BS72">
        <v>1.57</v>
      </c>
      <c r="BT72">
        <v>0.50573199999999996</v>
      </c>
      <c r="BU72">
        <v>2.7870520000000001</v>
      </c>
      <c r="BV72">
        <v>1.2986500000000001</v>
      </c>
      <c r="BW72">
        <v>0</v>
      </c>
      <c r="BX72">
        <v>4.1195519999999997</v>
      </c>
      <c r="BY72">
        <v>0.25</v>
      </c>
      <c r="BZ72">
        <v>2.580139</v>
      </c>
      <c r="CA72">
        <v>3.4057840000000001</v>
      </c>
      <c r="CB72">
        <v>0.93</v>
      </c>
      <c r="CC72">
        <v>0.4</v>
      </c>
      <c r="CD72">
        <v>1.78</v>
      </c>
      <c r="CE72">
        <v>1.9</v>
      </c>
      <c r="CF72">
        <v>0.13</v>
      </c>
      <c r="CG72">
        <v>3.63</v>
      </c>
      <c r="CH72">
        <v>0.37337500000000001</v>
      </c>
      <c r="CI72">
        <v>6.97</v>
      </c>
      <c r="CJ72">
        <v>1.85</v>
      </c>
      <c r="CK72">
        <v>1.72</v>
      </c>
      <c r="CL72">
        <v>4.7097660000000001</v>
      </c>
      <c r="CM72">
        <v>1.7818039999999999</v>
      </c>
      <c r="CN72">
        <v>0</v>
      </c>
      <c r="CO72">
        <v>2.89</v>
      </c>
      <c r="CP72">
        <v>0</v>
      </c>
      <c r="CQ72">
        <v>2.1662499999999998</v>
      </c>
      <c r="CR72">
        <v>3.38</v>
      </c>
      <c r="CS72">
        <v>1.8862380000000001</v>
      </c>
      <c r="CT72">
        <v>1.8561380000000001</v>
      </c>
      <c r="CU72">
        <v>1.8721140000000001</v>
      </c>
      <c r="CV72">
        <v>2.5972979999999999</v>
      </c>
      <c r="CW72">
        <v>1.284797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65.220304000000013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210.11267100000001</v>
      </c>
      <c r="L73">
        <v>424.86912100000001</v>
      </c>
      <c r="M73">
        <v>90.925887000000003</v>
      </c>
      <c r="N73">
        <v>116.228166</v>
      </c>
      <c r="O73">
        <v>121.836378</v>
      </c>
      <c r="P73">
        <v>128.60305500000001</v>
      </c>
      <c r="Q73">
        <v>0</v>
      </c>
      <c r="R73">
        <v>40.838043999999996</v>
      </c>
      <c r="S73">
        <v>25.407038</v>
      </c>
      <c r="T73">
        <v>0</v>
      </c>
      <c r="U73">
        <v>197.23567499999999</v>
      </c>
      <c r="V73">
        <v>19.744980999999999</v>
      </c>
      <c r="W73">
        <v>34.079922000000003</v>
      </c>
      <c r="X73">
        <v>142.10180199999999</v>
      </c>
      <c r="Y73">
        <v>0</v>
      </c>
      <c r="Z73">
        <v>0</v>
      </c>
      <c r="AA73">
        <v>6.7501319999999998</v>
      </c>
      <c r="AB73">
        <v>12.933266</v>
      </c>
      <c r="AC73">
        <v>19.084591</v>
      </c>
      <c r="AD73">
        <v>17.959572999999999</v>
      </c>
      <c r="AE73">
        <v>30.355509999999999</v>
      </c>
      <c r="AF73">
        <v>6.3052799999999998</v>
      </c>
      <c r="AG73">
        <v>39.981189000000001</v>
      </c>
      <c r="AH73">
        <v>92.033297000000005</v>
      </c>
      <c r="AI73">
        <v>0</v>
      </c>
      <c r="AJ73">
        <v>0</v>
      </c>
      <c r="AK73">
        <v>50.803863999999997</v>
      </c>
      <c r="AL73">
        <v>33.580638</v>
      </c>
      <c r="AM73">
        <v>5.2032069999999999</v>
      </c>
      <c r="AN73">
        <v>0</v>
      </c>
      <c r="AO73">
        <v>11.611618</v>
      </c>
      <c r="AP73">
        <v>11.105886</v>
      </c>
      <c r="AQ73">
        <v>46.397343999999997</v>
      </c>
      <c r="AR73">
        <v>4.253933</v>
      </c>
      <c r="AS73">
        <v>10.366649000000001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65.137962000000016</v>
      </c>
      <c r="BA73">
        <f t="shared" si="4"/>
        <v>2030.2930960000001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0.58881499999999998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1.93</v>
      </c>
      <c r="BP73">
        <v>2.08</v>
      </c>
      <c r="BQ73">
        <v>0</v>
      </c>
      <c r="BR73">
        <v>0</v>
      </c>
      <c r="BS73">
        <v>1.57</v>
      </c>
      <c r="BT73">
        <v>0.50573199999999996</v>
      </c>
      <c r="BU73">
        <v>2.7870520000000001</v>
      </c>
      <c r="BV73">
        <v>1.2986500000000001</v>
      </c>
      <c r="BW73">
        <v>0</v>
      </c>
      <c r="BX73">
        <v>4.1195519999999997</v>
      </c>
      <c r="BY73">
        <v>0.25</v>
      </c>
      <c r="BZ73">
        <v>2.580139</v>
      </c>
      <c r="CA73">
        <v>3.4057840000000001</v>
      </c>
      <c r="CB73">
        <v>0.91</v>
      </c>
      <c r="CC73">
        <v>0.4</v>
      </c>
      <c r="CD73">
        <v>1.78</v>
      </c>
      <c r="CE73">
        <v>1.71</v>
      </c>
      <c r="CF73">
        <v>0.13</v>
      </c>
      <c r="CG73">
        <v>3.63</v>
      </c>
      <c r="CH73">
        <v>0.49783300000000003</v>
      </c>
      <c r="CI73">
        <v>6.97</v>
      </c>
      <c r="CJ73">
        <v>1.85</v>
      </c>
      <c r="CK73">
        <v>1.72</v>
      </c>
      <c r="CL73">
        <v>4.7097660000000001</v>
      </c>
      <c r="CM73">
        <v>1.7818039999999999</v>
      </c>
      <c r="CN73">
        <v>0</v>
      </c>
      <c r="CO73">
        <v>2.89</v>
      </c>
      <c r="CP73">
        <v>0</v>
      </c>
      <c r="CQ73">
        <v>2.1662499999999998</v>
      </c>
      <c r="CR73">
        <v>3.38</v>
      </c>
      <c r="CS73">
        <v>1.8862380000000001</v>
      </c>
      <c r="CT73">
        <v>1.8561380000000001</v>
      </c>
      <c r="CU73">
        <v>1.8721140000000001</v>
      </c>
      <c r="CV73">
        <v>2.5972979999999999</v>
      </c>
      <c r="CW73">
        <v>1.284797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65.137962000000016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210.11267100000001</v>
      </c>
      <c r="L74">
        <v>424.86912100000001</v>
      </c>
      <c r="M74">
        <v>90.925887000000003</v>
      </c>
      <c r="N74">
        <v>116.228166</v>
      </c>
      <c r="O74">
        <v>121.836378</v>
      </c>
      <c r="P74">
        <v>128.60305500000001</v>
      </c>
      <c r="Q74">
        <v>0</v>
      </c>
      <c r="R74">
        <v>40.838043999999996</v>
      </c>
      <c r="S74">
        <v>25.407038</v>
      </c>
      <c r="T74">
        <v>0</v>
      </c>
      <c r="U74">
        <v>197.23567499999999</v>
      </c>
      <c r="V74">
        <v>19.744980999999999</v>
      </c>
      <c r="W74">
        <v>34.079922000000003</v>
      </c>
      <c r="X74">
        <v>142.10180199999999</v>
      </c>
      <c r="Y74">
        <v>0</v>
      </c>
      <c r="Z74">
        <v>0</v>
      </c>
      <c r="AA74">
        <v>20.318887</v>
      </c>
      <c r="AB74">
        <v>12.933266</v>
      </c>
      <c r="AC74">
        <v>19.084591</v>
      </c>
      <c r="AD74">
        <v>17.959572999999999</v>
      </c>
      <c r="AE74">
        <v>30.355509999999999</v>
      </c>
      <c r="AF74">
        <v>6.3052799999999998</v>
      </c>
      <c r="AG74">
        <v>39.981189000000001</v>
      </c>
      <c r="AH74">
        <v>115.04162100000001</v>
      </c>
      <c r="AI74">
        <v>0</v>
      </c>
      <c r="AJ74">
        <v>0</v>
      </c>
      <c r="AK74">
        <v>50.803863999999997</v>
      </c>
      <c r="AL74">
        <v>72.758049</v>
      </c>
      <c r="AM74">
        <v>10.380134999999999</v>
      </c>
      <c r="AN74">
        <v>0</v>
      </c>
      <c r="AO74">
        <v>11.611618</v>
      </c>
      <c r="AP74">
        <v>11.105886</v>
      </c>
      <c r="AQ74">
        <v>61.863126000000001</v>
      </c>
      <c r="AR74">
        <v>4.253933</v>
      </c>
      <c r="AS74">
        <v>10.366649000000001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65.557769000000008</v>
      </c>
      <c r="BA74">
        <f t="shared" si="4"/>
        <v>2127.1101030000004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0.58881499999999998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1.93</v>
      </c>
      <c r="BP74">
        <v>2.08</v>
      </c>
      <c r="BQ74">
        <v>0</v>
      </c>
      <c r="BR74">
        <v>0</v>
      </c>
      <c r="BS74">
        <v>1.57</v>
      </c>
      <c r="BT74">
        <v>0.80108000000000001</v>
      </c>
      <c r="BU74">
        <v>2.7870520000000001</v>
      </c>
      <c r="BV74">
        <v>1.2986500000000001</v>
      </c>
      <c r="BW74">
        <v>0</v>
      </c>
      <c r="BX74">
        <v>4.1195519999999997</v>
      </c>
      <c r="BY74">
        <v>0.25</v>
      </c>
      <c r="BZ74">
        <v>2.580139</v>
      </c>
      <c r="CA74">
        <v>3.4057840000000001</v>
      </c>
      <c r="CB74">
        <v>0.91</v>
      </c>
      <c r="CC74">
        <v>0.4</v>
      </c>
      <c r="CD74">
        <v>1.78</v>
      </c>
      <c r="CE74">
        <v>1.71</v>
      </c>
      <c r="CF74">
        <v>0.13</v>
      </c>
      <c r="CG74">
        <v>3.63</v>
      </c>
      <c r="CH74">
        <v>0.62229199999999996</v>
      </c>
      <c r="CI74">
        <v>6.97</v>
      </c>
      <c r="CJ74">
        <v>1.85</v>
      </c>
      <c r="CK74">
        <v>1.72</v>
      </c>
      <c r="CL74">
        <v>4.7097660000000001</v>
      </c>
      <c r="CM74">
        <v>1.7818039999999999</v>
      </c>
      <c r="CN74">
        <v>0</v>
      </c>
      <c r="CO74">
        <v>2.89</v>
      </c>
      <c r="CP74">
        <v>0</v>
      </c>
      <c r="CQ74">
        <v>2.1662499999999998</v>
      </c>
      <c r="CR74">
        <v>3.38</v>
      </c>
      <c r="CS74">
        <v>1.8862380000000001</v>
      </c>
      <c r="CT74">
        <v>1.8561380000000001</v>
      </c>
      <c r="CU74">
        <v>1.8721140000000001</v>
      </c>
      <c r="CV74">
        <v>2.5972979999999999</v>
      </c>
      <c r="CW74">
        <v>1.284797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65.557769000000008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210.11267100000001</v>
      </c>
      <c r="L75">
        <v>424.86912100000001</v>
      </c>
      <c r="M75">
        <v>90.925887000000003</v>
      </c>
      <c r="N75">
        <v>116.228166</v>
      </c>
      <c r="O75">
        <v>121.836378</v>
      </c>
      <c r="P75">
        <v>128.60305500000001</v>
      </c>
      <c r="Q75">
        <v>0</v>
      </c>
      <c r="R75">
        <v>40.838043999999996</v>
      </c>
      <c r="S75">
        <v>25.407038</v>
      </c>
      <c r="T75">
        <v>0</v>
      </c>
      <c r="U75">
        <v>197.23567499999999</v>
      </c>
      <c r="V75">
        <v>19.603881999999999</v>
      </c>
      <c r="W75">
        <v>34.079922000000003</v>
      </c>
      <c r="X75">
        <v>142.10180199999999</v>
      </c>
      <c r="Y75">
        <v>0</v>
      </c>
      <c r="Z75">
        <v>0</v>
      </c>
      <c r="AA75">
        <v>33.864812000000001</v>
      </c>
      <c r="AB75">
        <v>25.998504000000001</v>
      </c>
      <c r="AC75">
        <v>19.084591</v>
      </c>
      <c r="AD75">
        <v>17.959572999999999</v>
      </c>
      <c r="AE75">
        <v>30.355509999999999</v>
      </c>
      <c r="AF75">
        <v>6.3052799999999998</v>
      </c>
      <c r="AG75">
        <v>39.981189000000001</v>
      </c>
      <c r="AH75">
        <v>115.04162100000001</v>
      </c>
      <c r="AI75">
        <v>3.13795</v>
      </c>
      <c r="AJ75">
        <v>0</v>
      </c>
      <c r="AK75">
        <v>50.803863999999997</v>
      </c>
      <c r="AL75">
        <v>72.758049</v>
      </c>
      <c r="AM75">
        <v>15.515018</v>
      </c>
      <c r="AN75">
        <v>0</v>
      </c>
      <c r="AO75">
        <v>11.611618</v>
      </c>
      <c r="AP75">
        <v>11.105886</v>
      </c>
      <c r="AQ75">
        <v>61.863126000000001</v>
      </c>
      <c r="AR75">
        <v>3.1904499999999998</v>
      </c>
      <c r="AS75">
        <v>10.366649000000001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65.931247999999997</v>
      </c>
      <c r="BA75">
        <f t="shared" si="4"/>
        <v>2161.1629960000005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0.59201499999999996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1.93</v>
      </c>
      <c r="BP75">
        <v>2.08</v>
      </c>
      <c r="BQ75">
        <v>0</v>
      </c>
      <c r="BR75">
        <v>0.31788899999999998</v>
      </c>
      <c r="BS75">
        <v>1.57</v>
      </c>
      <c r="BT75">
        <v>1.0681069999999999</v>
      </c>
      <c r="BU75">
        <v>2.7870520000000001</v>
      </c>
      <c r="BV75">
        <v>1.2986489999999999</v>
      </c>
      <c r="BW75">
        <v>0</v>
      </c>
      <c r="BX75">
        <v>3.844916</v>
      </c>
      <c r="BY75">
        <v>0.25</v>
      </c>
      <c r="BZ75">
        <v>2.580139</v>
      </c>
      <c r="CA75">
        <v>3.4057840000000001</v>
      </c>
      <c r="CB75">
        <v>0.91</v>
      </c>
      <c r="CC75">
        <v>0.4</v>
      </c>
      <c r="CD75">
        <v>1.78</v>
      </c>
      <c r="CE75">
        <v>1.77</v>
      </c>
      <c r="CF75">
        <v>0.13</v>
      </c>
      <c r="CG75">
        <v>3.63</v>
      </c>
      <c r="CH75">
        <v>0.62229199999999996</v>
      </c>
      <c r="CI75">
        <v>6.97</v>
      </c>
      <c r="CJ75">
        <v>1.85</v>
      </c>
      <c r="CK75">
        <v>1.72</v>
      </c>
      <c r="CL75">
        <v>4.7097660000000001</v>
      </c>
      <c r="CM75">
        <v>1.7818039999999999</v>
      </c>
      <c r="CN75">
        <v>0</v>
      </c>
      <c r="CO75">
        <v>2.89</v>
      </c>
      <c r="CP75">
        <v>0</v>
      </c>
      <c r="CQ75">
        <v>2.1662499999999998</v>
      </c>
      <c r="CR75">
        <v>3.38</v>
      </c>
      <c r="CS75">
        <v>1.8862380000000001</v>
      </c>
      <c r="CT75">
        <v>1.8561380000000001</v>
      </c>
      <c r="CU75">
        <v>1.8721140000000001</v>
      </c>
      <c r="CV75">
        <v>2.5972979999999999</v>
      </c>
      <c r="CW75">
        <v>1.284797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65.931247999999997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210.11267100000001</v>
      </c>
      <c r="L76">
        <v>424.86912100000001</v>
      </c>
      <c r="M76">
        <v>90.925887000000003</v>
      </c>
      <c r="N76">
        <v>116.228166</v>
      </c>
      <c r="O76">
        <v>121.836378</v>
      </c>
      <c r="P76">
        <v>128.60305500000001</v>
      </c>
      <c r="Q76">
        <v>0</v>
      </c>
      <c r="R76">
        <v>40.838043999999996</v>
      </c>
      <c r="S76">
        <v>25.407038</v>
      </c>
      <c r="T76">
        <v>0</v>
      </c>
      <c r="U76">
        <v>197.23567499999999</v>
      </c>
      <c r="V76">
        <v>19.603881999999999</v>
      </c>
      <c r="W76">
        <v>34.079922000000003</v>
      </c>
      <c r="X76">
        <v>142.10180199999999</v>
      </c>
      <c r="Y76">
        <v>0</v>
      </c>
      <c r="Z76">
        <v>6.3132760000000001</v>
      </c>
      <c r="AA76">
        <v>40.601244999999999</v>
      </c>
      <c r="AB76">
        <v>39.116529999999997</v>
      </c>
      <c r="AC76">
        <v>19.084591</v>
      </c>
      <c r="AD76">
        <v>17.959572999999999</v>
      </c>
      <c r="AE76">
        <v>30.355509999999999</v>
      </c>
      <c r="AF76">
        <v>6.3052799999999998</v>
      </c>
      <c r="AG76">
        <v>39.981189000000001</v>
      </c>
      <c r="AH76">
        <v>138.04994500000001</v>
      </c>
      <c r="AI76">
        <v>7.5310790000000001</v>
      </c>
      <c r="AJ76">
        <v>0</v>
      </c>
      <c r="AK76">
        <v>50.803863999999997</v>
      </c>
      <c r="AL76">
        <v>72.758049</v>
      </c>
      <c r="AM76">
        <v>15.515018</v>
      </c>
      <c r="AN76">
        <v>0</v>
      </c>
      <c r="AO76">
        <v>11.611618</v>
      </c>
      <c r="AP76">
        <v>11.105886</v>
      </c>
      <c r="AQ76">
        <v>61.863126000000001</v>
      </c>
      <c r="AR76">
        <v>4.253933</v>
      </c>
      <c r="AS76">
        <v>10.366649000000001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66.055706000000001</v>
      </c>
      <c r="BA76">
        <f t="shared" si="4"/>
        <v>2215.9201250000006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0.59201499999999996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1.93</v>
      </c>
      <c r="BP76">
        <v>2.08</v>
      </c>
      <c r="BQ76">
        <v>0</v>
      </c>
      <c r="BR76">
        <v>0.31788899999999998</v>
      </c>
      <c r="BS76">
        <v>1.57</v>
      </c>
      <c r="BT76">
        <v>1.0681069999999999</v>
      </c>
      <c r="BU76">
        <v>2.7870520000000001</v>
      </c>
      <c r="BV76">
        <v>1.2986489999999999</v>
      </c>
      <c r="BW76">
        <v>0</v>
      </c>
      <c r="BX76">
        <v>3.844916</v>
      </c>
      <c r="BY76">
        <v>0.25</v>
      </c>
      <c r="BZ76">
        <v>2.580139</v>
      </c>
      <c r="CA76">
        <v>3.4057840000000001</v>
      </c>
      <c r="CB76">
        <v>0.91</v>
      </c>
      <c r="CC76">
        <v>0.4</v>
      </c>
      <c r="CD76">
        <v>1.78</v>
      </c>
      <c r="CE76">
        <v>1.77</v>
      </c>
      <c r="CF76">
        <v>0.13</v>
      </c>
      <c r="CG76">
        <v>3.63</v>
      </c>
      <c r="CH76">
        <v>0.74675000000000002</v>
      </c>
      <c r="CI76">
        <v>6.97</v>
      </c>
      <c r="CJ76">
        <v>1.85</v>
      </c>
      <c r="CK76">
        <v>1.72</v>
      </c>
      <c r="CL76">
        <v>4.7097660000000001</v>
      </c>
      <c r="CM76">
        <v>1.7818039999999999</v>
      </c>
      <c r="CN76">
        <v>0</v>
      </c>
      <c r="CO76">
        <v>2.89</v>
      </c>
      <c r="CP76">
        <v>0</v>
      </c>
      <c r="CQ76">
        <v>2.1662499999999998</v>
      </c>
      <c r="CR76">
        <v>3.38</v>
      </c>
      <c r="CS76">
        <v>1.8862380000000001</v>
      </c>
      <c r="CT76">
        <v>1.8561380000000001</v>
      </c>
      <c r="CU76">
        <v>1.8721140000000001</v>
      </c>
      <c r="CV76">
        <v>2.5972979999999999</v>
      </c>
      <c r="CW76">
        <v>1.284797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66.055706000000001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210.11267100000001</v>
      </c>
      <c r="L77">
        <v>424.86912100000001</v>
      </c>
      <c r="M77">
        <v>90.925887000000003</v>
      </c>
      <c r="N77">
        <v>116.228166</v>
      </c>
      <c r="O77">
        <v>121.836378</v>
      </c>
      <c r="P77">
        <v>128.60305500000001</v>
      </c>
      <c r="Q77">
        <v>0</v>
      </c>
      <c r="R77">
        <v>40.838043999999996</v>
      </c>
      <c r="S77">
        <v>25.407038</v>
      </c>
      <c r="T77">
        <v>0</v>
      </c>
      <c r="U77">
        <v>197.23567499999999</v>
      </c>
      <c r="V77">
        <v>19.603881999999999</v>
      </c>
      <c r="W77">
        <v>34.079922000000003</v>
      </c>
      <c r="X77">
        <v>142.10180199999999</v>
      </c>
      <c r="Y77">
        <v>0</v>
      </c>
      <c r="Z77">
        <v>6.3132760000000001</v>
      </c>
      <c r="AA77">
        <v>40.601244999999999</v>
      </c>
      <c r="AB77">
        <v>39.116529999999997</v>
      </c>
      <c r="AC77">
        <v>26.115756999999999</v>
      </c>
      <c r="AD77">
        <v>17.959572999999999</v>
      </c>
      <c r="AE77">
        <v>47.430484</v>
      </c>
      <c r="AF77">
        <v>12.61056</v>
      </c>
      <c r="AG77">
        <v>39.981189000000001</v>
      </c>
      <c r="AH77">
        <v>138.04994500000001</v>
      </c>
      <c r="AI77">
        <v>32.634677000000003</v>
      </c>
      <c r="AJ77">
        <v>0</v>
      </c>
      <c r="AK77">
        <v>50.803863999999997</v>
      </c>
      <c r="AL77">
        <v>72.758049</v>
      </c>
      <c r="AM77">
        <v>15.515018</v>
      </c>
      <c r="AN77">
        <v>0</v>
      </c>
      <c r="AO77">
        <v>11.611618</v>
      </c>
      <c r="AP77">
        <v>11.105886</v>
      </c>
      <c r="AQ77">
        <v>61.863126000000001</v>
      </c>
      <c r="AR77">
        <v>51.047193999999998</v>
      </c>
      <c r="AS77">
        <v>10.366649000000001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66.275873000000004</v>
      </c>
      <c r="BA77">
        <f t="shared" si="4"/>
        <v>2318.4485710000004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0.59521500000000005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1.93</v>
      </c>
      <c r="BP77">
        <v>2.08</v>
      </c>
      <c r="BQ77">
        <v>0</v>
      </c>
      <c r="BR77">
        <v>0.63577799999999995</v>
      </c>
      <c r="BS77">
        <v>1.57</v>
      </c>
      <c r="BT77">
        <v>1.0681069999999999</v>
      </c>
      <c r="BU77">
        <v>2.7870520000000001</v>
      </c>
      <c r="BV77">
        <v>1.2986489999999999</v>
      </c>
      <c r="BW77">
        <v>0</v>
      </c>
      <c r="BX77">
        <v>3.844916</v>
      </c>
      <c r="BY77">
        <v>0.25</v>
      </c>
      <c r="BZ77">
        <v>2.580139</v>
      </c>
      <c r="CA77">
        <v>3.4057840000000001</v>
      </c>
      <c r="CB77">
        <v>0.84</v>
      </c>
      <c r="CC77">
        <v>0.4</v>
      </c>
      <c r="CD77">
        <v>1.78</v>
      </c>
      <c r="CE77">
        <v>1.77</v>
      </c>
      <c r="CF77">
        <v>0.13</v>
      </c>
      <c r="CG77">
        <v>3.63</v>
      </c>
      <c r="CH77">
        <v>0.74675000000000002</v>
      </c>
      <c r="CI77">
        <v>6.97</v>
      </c>
      <c r="CJ77">
        <v>1.85</v>
      </c>
      <c r="CK77">
        <v>1.72</v>
      </c>
      <c r="CL77">
        <v>4.7097660000000001</v>
      </c>
      <c r="CM77">
        <v>1.7818039999999999</v>
      </c>
      <c r="CN77">
        <v>0</v>
      </c>
      <c r="CO77">
        <v>2.89</v>
      </c>
      <c r="CP77">
        <v>0</v>
      </c>
      <c r="CQ77">
        <v>2.1662499999999998</v>
      </c>
      <c r="CR77">
        <v>3.38</v>
      </c>
      <c r="CS77">
        <v>1.855316</v>
      </c>
      <c r="CT77">
        <v>1.8561380000000001</v>
      </c>
      <c r="CU77">
        <v>1.8721140000000001</v>
      </c>
      <c r="CV77">
        <v>2.5972979999999999</v>
      </c>
      <c r="CW77">
        <v>1.284797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66.275873000000004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210.11267100000001</v>
      </c>
      <c r="L78">
        <v>435.50672600000001</v>
      </c>
      <c r="M78">
        <v>90.925887000000003</v>
      </c>
      <c r="N78">
        <v>116.228166</v>
      </c>
      <c r="O78">
        <v>121.836378</v>
      </c>
      <c r="P78">
        <v>128.60305500000001</v>
      </c>
      <c r="Q78">
        <v>0</v>
      </c>
      <c r="R78">
        <v>40.838043999999996</v>
      </c>
      <c r="S78">
        <v>25.407038</v>
      </c>
      <c r="T78">
        <v>0</v>
      </c>
      <c r="U78">
        <v>197.23567499999999</v>
      </c>
      <c r="V78">
        <v>19.603881999999999</v>
      </c>
      <c r="W78">
        <v>34.079922000000003</v>
      </c>
      <c r="X78">
        <v>142.10180199999999</v>
      </c>
      <c r="Y78">
        <v>0</v>
      </c>
      <c r="Z78">
        <v>18.939827000000001</v>
      </c>
      <c r="AA78">
        <v>40.601244999999999</v>
      </c>
      <c r="AB78">
        <v>39.116529999999997</v>
      </c>
      <c r="AC78">
        <v>28.626887</v>
      </c>
      <c r="AD78">
        <v>36.002436000000003</v>
      </c>
      <c r="AE78">
        <v>48.735771</v>
      </c>
      <c r="AF78">
        <v>29.101292999999998</v>
      </c>
      <c r="AG78">
        <v>39.981189000000001</v>
      </c>
      <c r="AH78">
        <v>138.04994500000001</v>
      </c>
      <c r="AI78">
        <v>32.634677000000003</v>
      </c>
      <c r="AJ78">
        <v>0</v>
      </c>
      <c r="AK78">
        <v>50.803863999999997</v>
      </c>
      <c r="AL78">
        <v>33.580638</v>
      </c>
      <c r="AM78">
        <v>15.515018</v>
      </c>
      <c r="AN78">
        <v>0</v>
      </c>
      <c r="AO78">
        <v>11.611618</v>
      </c>
      <c r="AP78">
        <v>11.105886</v>
      </c>
      <c r="AQ78">
        <v>61.863126000000001</v>
      </c>
      <c r="AR78">
        <v>51.047193999999998</v>
      </c>
      <c r="AS78">
        <v>10.366649000000001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66.582318000000001</v>
      </c>
      <c r="BA78">
        <f t="shared" si="4"/>
        <v>2341.1917739999999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0.59521500000000005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1.93</v>
      </c>
      <c r="BP78">
        <v>2.08</v>
      </c>
      <c r="BQ78">
        <v>0</v>
      </c>
      <c r="BR78">
        <v>0.94222300000000003</v>
      </c>
      <c r="BS78">
        <v>1.57</v>
      </c>
      <c r="BT78">
        <v>1.0681069999999999</v>
      </c>
      <c r="BU78">
        <v>2.7870520000000001</v>
      </c>
      <c r="BV78">
        <v>1.2986489999999999</v>
      </c>
      <c r="BW78">
        <v>0</v>
      </c>
      <c r="BX78">
        <v>3.844916</v>
      </c>
      <c r="BY78">
        <v>0.25</v>
      </c>
      <c r="BZ78">
        <v>2.580139</v>
      </c>
      <c r="CA78">
        <v>3.4057840000000001</v>
      </c>
      <c r="CB78">
        <v>0.84</v>
      </c>
      <c r="CC78">
        <v>0.4</v>
      </c>
      <c r="CD78">
        <v>1.78</v>
      </c>
      <c r="CE78">
        <v>1.77</v>
      </c>
      <c r="CF78">
        <v>0.13</v>
      </c>
      <c r="CG78">
        <v>3.63</v>
      </c>
      <c r="CH78">
        <v>0.74675000000000002</v>
      </c>
      <c r="CI78">
        <v>6.97</v>
      </c>
      <c r="CJ78">
        <v>1.85</v>
      </c>
      <c r="CK78">
        <v>1.72</v>
      </c>
      <c r="CL78">
        <v>4.7097660000000001</v>
      </c>
      <c r="CM78">
        <v>1.7818039999999999</v>
      </c>
      <c r="CN78">
        <v>0</v>
      </c>
      <c r="CO78">
        <v>2.89</v>
      </c>
      <c r="CP78">
        <v>0</v>
      </c>
      <c r="CQ78">
        <v>2.1662499999999998</v>
      </c>
      <c r="CR78">
        <v>3.38</v>
      </c>
      <c r="CS78">
        <v>1.855316</v>
      </c>
      <c r="CT78">
        <v>1.8561380000000001</v>
      </c>
      <c r="CU78">
        <v>1.8721140000000001</v>
      </c>
      <c r="CV78">
        <v>2.5972979999999999</v>
      </c>
      <c r="CW78">
        <v>1.284797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66.582318000000001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210.11267100000001</v>
      </c>
      <c r="L79">
        <v>435.50672600000001</v>
      </c>
      <c r="M79">
        <v>90.925887000000003</v>
      </c>
      <c r="N79">
        <v>116.228166</v>
      </c>
      <c r="O79">
        <v>121.836378</v>
      </c>
      <c r="P79">
        <v>128.60305500000001</v>
      </c>
      <c r="Q79">
        <v>0</v>
      </c>
      <c r="R79">
        <v>40.838043999999996</v>
      </c>
      <c r="S79">
        <v>25.407038</v>
      </c>
      <c r="T79">
        <v>0</v>
      </c>
      <c r="U79">
        <v>197.23567499999999</v>
      </c>
      <c r="V79">
        <v>19.603881999999999</v>
      </c>
      <c r="W79">
        <v>34.079922000000003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39.116529999999997</v>
      </c>
      <c r="AC79">
        <v>28.626887</v>
      </c>
      <c r="AD79">
        <v>36.002436000000003</v>
      </c>
      <c r="AE79">
        <v>48.735771</v>
      </c>
      <c r="AF79">
        <v>29.101292999999998</v>
      </c>
      <c r="AG79">
        <v>39.981189000000001</v>
      </c>
      <c r="AH79">
        <v>138.04994500000001</v>
      </c>
      <c r="AI79">
        <v>32.634677000000003</v>
      </c>
      <c r="AJ79">
        <v>0</v>
      </c>
      <c r="AK79">
        <v>50.803863999999997</v>
      </c>
      <c r="AL79">
        <v>22.387091999999999</v>
      </c>
      <c r="AM79">
        <v>15.515018</v>
      </c>
      <c r="AN79">
        <v>0</v>
      </c>
      <c r="AO79">
        <v>11.611618</v>
      </c>
      <c r="AP79">
        <v>11.105886</v>
      </c>
      <c r="AQ79">
        <v>61.863126000000001</v>
      </c>
      <c r="AR79">
        <v>3.1904499999999998</v>
      </c>
      <c r="AS79">
        <v>12.958311999999999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66.772835999999998</v>
      </c>
      <c r="BA79">
        <f t="shared" si="4"/>
        <v>2284.9236649999998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0.59841500000000003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1.93</v>
      </c>
      <c r="BP79">
        <v>2.08</v>
      </c>
      <c r="BQ79">
        <v>0</v>
      </c>
      <c r="BR79">
        <v>0.94222300000000003</v>
      </c>
      <c r="BS79">
        <v>1.57</v>
      </c>
      <c r="BT79">
        <v>1.0681069999999999</v>
      </c>
      <c r="BU79">
        <v>2.7870520000000001</v>
      </c>
      <c r="BV79">
        <v>1.2986489999999999</v>
      </c>
      <c r="BW79">
        <v>0</v>
      </c>
      <c r="BX79">
        <v>3.9822340000000001</v>
      </c>
      <c r="BY79">
        <v>0.25</v>
      </c>
      <c r="BZ79">
        <v>2.580139</v>
      </c>
      <c r="CA79">
        <v>3.4057840000000001</v>
      </c>
      <c r="CB79">
        <v>0.84</v>
      </c>
      <c r="CC79">
        <v>0.4</v>
      </c>
      <c r="CD79">
        <v>1.78</v>
      </c>
      <c r="CE79">
        <v>1.82</v>
      </c>
      <c r="CF79">
        <v>0.13</v>
      </c>
      <c r="CG79">
        <v>3.63</v>
      </c>
      <c r="CH79">
        <v>0.74675000000000002</v>
      </c>
      <c r="CI79">
        <v>6.97</v>
      </c>
      <c r="CJ79">
        <v>1.85</v>
      </c>
      <c r="CK79">
        <v>1.72</v>
      </c>
      <c r="CL79">
        <v>4.7097660000000001</v>
      </c>
      <c r="CM79">
        <v>1.7818039999999999</v>
      </c>
      <c r="CN79">
        <v>0</v>
      </c>
      <c r="CO79">
        <v>2.89</v>
      </c>
      <c r="CP79">
        <v>0</v>
      </c>
      <c r="CQ79">
        <v>2.1662499999999998</v>
      </c>
      <c r="CR79">
        <v>3.38</v>
      </c>
      <c r="CS79">
        <v>1.855316</v>
      </c>
      <c r="CT79">
        <v>1.8561380000000001</v>
      </c>
      <c r="CU79">
        <v>1.8721140000000001</v>
      </c>
      <c r="CV79">
        <v>2.5972979999999999</v>
      </c>
      <c r="CW79">
        <v>1.284797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66.772835999999998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210.11267100000001</v>
      </c>
      <c r="L80">
        <v>435.50672600000001</v>
      </c>
      <c r="M80">
        <v>90.925887000000003</v>
      </c>
      <c r="N80">
        <v>116.228166</v>
      </c>
      <c r="O80">
        <v>121.836378</v>
      </c>
      <c r="P80">
        <v>128.60305500000001</v>
      </c>
      <c r="Q80">
        <v>0</v>
      </c>
      <c r="R80">
        <v>40.838043999999996</v>
      </c>
      <c r="S80">
        <v>25.407038</v>
      </c>
      <c r="T80">
        <v>0</v>
      </c>
      <c r="U80">
        <v>197.23567499999999</v>
      </c>
      <c r="V80">
        <v>19.603881999999999</v>
      </c>
      <c r="W80">
        <v>34.079922000000003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39.116529999999997</v>
      </c>
      <c r="AC80">
        <v>28.626887</v>
      </c>
      <c r="AD80">
        <v>36.002436000000003</v>
      </c>
      <c r="AE80">
        <v>48.735771</v>
      </c>
      <c r="AF80">
        <v>29.101292999999998</v>
      </c>
      <c r="AG80">
        <v>39.981189000000001</v>
      </c>
      <c r="AH80">
        <v>138.04994500000001</v>
      </c>
      <c r="AI80">
        <v>32.634677000000003</v>
      </c>
      <c r="AJ80">
        <v>0</v>
      </c>
      <c r="AK80">
        <v>50.803863999999997</v>
      </c>
      <c r="AL80">
        <v>22.387091999999999</v>
      </c>
      <c r="AM80">
        <v>15.515018</v>
      </c>
      <c r="AN80">
        <v>0</v>
      </c>
      <c r="AO80">
        <v>11.611618</v>
      </c>
      <c r="AP80">
        <v>11.105886</v>
      </c>
      <c r="AQ80">
        <v>61.863126000000001</v>
      </c>
      <c r="AR80">
        <v>3.1904499999999998</v>
      </c>
      <c r="AS80">
        <v>12.958311999999999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66.772835999999998</v>
      </c>
      <c r="BA80">
        <f t="shared" si="4"/>
        <v>2284.9236649999998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0.59841500000000003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1.93</v>
      </c>
      <c r="BP80">
        <v>2.08</v>
      </c>
      <c r="BQ80">
        <v>0</v>
      </c>
      <c r="BR80">
        <v>0.94222300000000003</v>
      </c>
      <c r="BS80">
        <v>1.57</v>
      </c>
      <c r="BT80">
        <v>1.0681069999999999</v>
      </c>
      <c r="BU80">
        <v>2.7870520000000001</v>
      </c>
      <c r="BV80">
        <v>1.2986489999999999</v>
      </c>
      <c r="BW80">
        <v>0</v>
      </c>
      <c r="BX80">
        <v>3.9822340000000001</v>
      </c>
      <c r="BY80">
        <v>0.25</v>
      </c>
      <c r="BZ80">
        <v>2.580139</v>
      </c>
      <c r="CA80">
        <v>3.4057840000000001</v>
      </c>
      <c r="CB80">
        <v>0.84</v>
      </c>
      <c r="CC80">
        <v>0.4</v>
      </c>
      <c r="CD80">
        <v>1.78</v>
      </c>
      <c r="CE80">
        <v>1.82</v>
      </c>
      <c r="CF80">
        <v>0.13</v>
      </c>
      <c r="CG80">
        <v>3.63</v>
      </c>
      <c r="CH80">
        <v>0.74675000000000002</v>
      </c>
      <c r="CI80">
        <v>6.97</v>
      </c>
      <c r="CJ80">
        <v>1.85</v>
      </c>
      <c r="CK80">
        <v>1.72</v>
      </c>
      <c r="CL80">
        <v>4.7097660000000001</v>
      </c>
      <c r="CM80">
        <v>1.7818039999999999</v>
      </c>
      <c r="CN80">
        <v>0</v>
      </c>
      <c r="CO80">
        <v>2.89</v>
      </c>
      <c r="CP80">
        <v>0</v>
      </c>
      <c r="CQ80">
        <v>2.1662499999999998</v>
      </c>
      <c r="CR80">
        <v>3.38</v>
      </c>
      <c r="CS80">
        <v>1.855316</v>
      </c>
      <c r="CT80">
        <v>1.8561380000000001</v>
      </c>
      <c r="CU80">
        <v>1.8721140000000001</v>
      </c>
      <c r="CV80">
        <v>2.5972979999999999</v>
      </c>
      <c r="CW80">
        <v>1.284797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66.772835999999998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210.11267100000001</v>
      </c>
      <c r="L81">
        <v>435.50672600000001</v>
      </c>
      <c r="M81">
        <v>90.925887000000003</v>
      </c>
      <c r="N81">
        <v>116.228166</v>
      </c>
      <c r="O81">
        <v>121.836378</v>
      </c>
      <c r="P81">
        <v>128.60305500000001</v>
      </c>
      <c r="Q81">
        <v>0</v>
      </c>
      <c r="R81">
        <v>40.838043999999996</v>
      </c>
      <c r="S81">
        <v>25.407038</v>
      </c>
      <c r="T81">
        <v>0</v>
      </c>
      <c r="U81">
        <v>197.23567499999999</v>
      </c>
      <c r="V81">
        <v>19.986122000000002</v>
      </c>
      <c r="W81">
        <v>41.5212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39.116529999999997</v>
      </c>
      <c r="AC81">
        <v>28.626887</v>
      </c>
      <c r="AD81">
        <v>36.002436000000003</v>
      </c>
      <c r="AE81">
        <v>48.735771</v>
      </c>
      <c r="AF81">
        <v>29.101292999999998</v>
      </c>
      <c r="AG81">
        <v>39.981189000000001</v>
      </c>
      <c r="AH81">
        <v>138.04994500000001</v>
      </c>
      <c r="AI81">
        <v>32.634677000000003</v>
      </c>
      <c r="AJ81">
        <v>0</v>
      </c>
      <c r="AK81">
        <v>50.803863999999997</v>
      </c>
      <c r="AL81">
        <v>22.387091999999999</v>
      </c>
      <c r="AM81">
        <v>15.515018</v>
      </c>
      <c r="AN81">
        <v>0</v>
      </c>
      <c r="AO81">
        <v>11.611618</v>
      </c>
      <c r="AP81">
        <v>11.105886</v>
      </c>
      <c r="AQ81">
        <v>61.863126000000001</v>
      </c>
      <c r="AR81">
        <v>3.1904499999999998</v>
      </c>
      <c r="AS81">
        <v>10.366649000000001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66.776037000000002</v>
      </c>
      <c r="BA81">
        <f t="shared" si="4"/>
        <v>2290.1587209999998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0.60161600000000004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1.93</v>
      </c>
      <c r="BP81">
        <v>2.08</v>
      </c>
      <c r="BQ81">
        <v>0</v>
      </c>
      <c r="BR81">
        <v>0.94222300000000003</v>
      </c>
      <c r="BS81">
        <v>1.57</v>
      </c>
      <c r="BT81">
        <v>1.0681069999999999</v>
      </c>
      <c r="BU81">
        <v>2.7870520000000001</v>
      </c>
      <c r="BV81">
        <v>1.2986489999999999</v>
      </c>
      <c r="BW81">
        <v>0</v>
      </c>
      <c r="BX81">
        <v>3.9822340000000001</v>
      </c>
      <c r="BY81">
        <v>0.25</v>
      </c>
      <c r="BZ81">
        <v>2.580139</v>
      </c>
      <c r="CA81">
        <v>3.4057840000000001</v>
      </c>
      <c r="CB81">
        <v>0.84</v>
      </c>
      <c r="CC81">
        <v>0.4</v>
      </c>
      <c r="CD81">
        <v>1.78</v>
      </c>
      <c r="CE81">
        <v>1.82</v>
      </c>
      <c r="CF81">
        <v>0.13</v>
      </c>
      <c r="CG81">
        <v>3.63</v>
      </c>
      <c r="CH81">
        <v>0.74675000000000002</v>
      </c>
      <c r="CI81">
        <v>6.97</v>
      </c>
      <c r="CJ81">
        <v>1.85</v>
      </c>
      <c r="CK81">
        <v>1.72</v>
      </c>
      <c r="CL81">
        <v>4.7097660000000001</v>
      </c>
      <c r="CM81">
        <v>1.7818039999999999</v>
      </c>
      <c r="CN81">
        <v>0</v>
      </c>
      <c r="CO81">
        <v>2.89</v>
      </c>
      <c r="CP81">
        <v>0</v>
      </c>
      <c r="CQ81">
        <v>2.1662499999999998</v>
      </c>
      <c r="CR81">
        <v>3.38</v>
      </c>
      <c r="CS81">
        <v>1.855316</v>
      </c>
      <c r="CT81">
        <v>1.8561380000000001</v>
      </c>
      <c r="CU81">
        <v>1.8721140000000001</v>
      </c>
      <c r="CV81">
        <v>2.5972979999999999</v>
      </c>
      <c r="CW81">
        <v>1.284797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66.776037000000002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210.11267100000001</v>
      </c>
      <c r="L82">
        <v>435.50672600000001</v>
      </c>
      <c r="M82">
        <v>90.925887000000003</v>
      </c>
      <c r="N82">
        <v>116.228166</v>
      </c>
      <c r="O82">
        <v>121.836378</v>
      </c>
      <c r="P82">
        <v>128.60305500000001</v>
      </c>
      <c r="Q82">
        <v>0</v>
      </c>
      <c r="R82">
        <v>40.838043999999996</v>
      </c>
      <c r="S82">
        <v>25.407038</v>
      </c>
      <c r="T82">
        <v>0</v>
      </c>
      <c r="U82">
        <v>197.23567499999999</v>
      </c>
      <c r="V82">
        <v>19.986122000000002</v>
      </c>
      <c r="W82">
        <v>41.5212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39.116529999999997</v>
      </c>
      <c r="AC82">
        <v>28.626887</v>
      </c>
      <c r="AD82">
        <v>36.002436000000003</v>
      </c>
      <c r="AE82">
        <v>48.735771</v>
      </c>
      <c r="AF82">
        <v>29.101292999999998</v>
      </c>
      <c r="AG82">
        <v>39.981189000000001</v>
      </c>
      <c r="AH82">
        <v>138.04994500000001</v>
      </c>
      <c r="AI82">
        <v>32.634677000000003</v>
      </c>
      <c r="AJ82">
        <v>0</v>
      </c>
      <c r="AK82">
        <v>50.803863999999997</v>
      </c>
      <c r="AL82">
        <v>22.387091999999999</v>
      </c>
      <c r="AM82">
        <v>15.515018</v>
      </c>
      <c r="AN82">
        <v>0</v>
      </c>
      <c r="AO82">
        <v>11.611618</v>
      </c>
      <c r="AP82">
        <v>11.105886</v>
      </c>
      <c r="AQ82">
        <v>61.863126000000001</v>
      </c>
      <c r="AR82">
        <v>3.1904499999999998</v>
      </c>
      <c r="AS82">
        <v>10.366649000000001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66.776037000000002</v>
      </c>
      <c r="BA82">
        <f t="shared" si="4"/>
        <v>2290.1587209999998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0.60161600000000004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1.93</v>
      </c>
      <c r="BP82">
        <v>2.08</v>
      </c>
      <c r="BQ82">
        <v>0</v>
      </c>
      <c r="BR82">
        <v>0.94222300000000003</v>
      </c>
      <c r="BS82">
        <v>1.57</v>
      </c>
      <c r="BT82">
        <v>1.0681069999999999</v>
      </c>
      <c r="BU82">
        <v>2.7870520000000001</v>
      </c>
      <c r="BV82">
        <v>1.2986489999999999</v>
      </c>
      <c r="BW82">
        <v>0</v>
      </c>
      <c r="BX82">
        <v>3.9822340000000001</v>
      </c>
      <c r="BY82">
        <v>0.25</v>
      </c>
      <c r="BZ82">
        <v>2.580139</v>
      </c>
      <c r="CA82">
        <v>3.4057840000000001</v>
      </c>
      <c r="CB82">
        <v>0.84</v>
      </c>
      <c r="CC82">
        <v>0.4</v>
      </c>
      <c r="CD82">
        <v>1.78</v>
      </c>
      <c r="CE82">
        <v>1.82</v>
      </c>
      <c r="CF82">
        <v>0.13</v>
      </c>
      <c r="CG82">
        <v>3.63</v>
      </c>
      <c r="CH82">
        <v>0.74675000000000002</v>
      </c>
      <c r="CI82">
        <v>6.97</v>
      </c>
      <c r="CJ82">
        <v>1.85</v>
      </c>
      <c r="CK82">
        <v>1.72</v>
      </c>
      <c r="CL82">
        <v>4.7097660000000001</v>
      </c>
      <c r="CM82">
        <v>1.7818039999999999</v>
      </c>
      <c r="CN82">
        <v>0</v>
      </c>
      <c r="CO82">
        <v>2.89</v>
      </c>
      <c r="CP82">
        <v>0</v>
      </c>
      <c r="CQ82">
        <v>2.1662499999999998</v>
      </c>
      <c r="CR82">
        <v>3.38</v>
      </c>
      <c r="CS82">
        <v>1.855316</v>
      </c>
      <c r="CT82">
        <v>1.8561380000000001</v>
      </c>
      <c r="CU82">
        <v>1.8721140000000001</v>
      </c>
      <c r="CV82">
        <v>2.5972979999999999</v>
      </c>
      <c r="CW82">
        <v>1.284797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66.776037000000002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210.11267100000001</v>
      </c>
      <c r="L83">
        <v>435.50672600000001</v>
      </c>
      <c r="M83">
        <v>90.925887000000003</v>
      </c>
      <c r="N83">
        <v>116.228166</v>
      </c>
      <c r="O83">
        <v>121.836378</v>
      </c>
      <c r="P83">
        <v>128.60305500000001</v>
      </c>
      <c r="Q83">
        <v>0</v>
      </c>
      <c r="R83">
        <v>40.838043999999996</v>
      </c>
      <c r="S83">
        <v>25.407038</v>
      </c>
      <c r="T83">
        <v>0</v>
      </c>
      <c r="U83">
        <v>197.23567499999999</v>
      </c>
      <c r="V83">
        <v>19.986122000000002</v>
      </c>
      <c r="W83">
        <v>41.5212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39.116529999999997</v>
      </c>
      <c r="AC83">
        <v>28.626887</v>
      </c>
      <c r="AD83">
        <v>36.002436000000003</v>
      </c>
      <c r="AE83">
        <v>48.735771</v>
      </c>
      <c r="AF83">
        <v>29.101292999999998</v>
      </c>
      <c r="AG83">
        <v>39.981189000000001</v>
      </c>
      <c r="AH83">
        <v>138.04994500000001</v>
      </c>
      <c r="AI83">
        <v>15.062158999999999</v>
      </c>
      <c r="AJ83">
        <v>0</v>
      </c>
      <c r="AK83">
        <v>50.803863999999997</v>
      </c>
      <c r="AL83">
        <v>22.387091999999999</v>
      </c>
      <c r="AM83">
        <v>15.515018</v>
      </c>
      <c r="AN83">
        <v>0</v>
      </c>
      <c r="AO83">
        <v>11.611618</v>
      </c>
      <c r="AP83">
        <v>11.105886</v>
      </c>
      <c r="AQ83">
        <v>61.863126000000001</v>
      </c>
      <c r="AR83">
        <v>4.253933</v>
      </c>
      <c r="AS83">
        <v>10.366649000000001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66.678622000000004</v>
      </c>
      <c r="BA83">
        <f t="shared" si="4"/>
        <v>2273.5522709999996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0.60481600000000002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1.93</v>
      </c>
      <c r="BP83">
        <v>2.08</v>
      </c>
      <c r="BQ83">
        <v>0</v>
      </c>
      <c r="BR83">
        <v>0.94222300000000003</v>
      </c>
      <c r="BS83">
        <v>1.57</v>
      </c>
      <c r="BT83">
        <v>1.0681069999999999</v>
      </c>
      <c r="BU83">
        <v>2.7870520000000001</v>
      </c>
      <c r="BV83">
        <v>1.2986489999999999</v>
      </c>
      <c r="BW83">
        <v>0</v>
      </c>
      <c r="BX83">
        <v>3.9822340000000001</v>
      </c>
      <c r="BY83">
        <v>0.25</v>
      </c>
      <c r="BZ83">
        <v>2.580139</v>
      </c>
      <c r="CA83">
        <v>3.4057840000000001</v>
      </c>
      <c r="CB83">
        <v>0.84</v>
      </c>
      <c r="CC83">
        <v>0.4</v>
      </c>
      <c r="CD83">
        <v>1.78</v>
      </c>
      <c r="CE83">
        <v>1.74</v>
      </c>
      <c r="CF83">
        <v>0.13</v>
      </c>
      <c r="CG83">
        <v>3.63</v>
      </c>
      <c r="CH83">
        <v>0.74675000000000002</v>
      </c>
      <c r="CI83">
        <v>6.97</v>
      </c>
      <c r="CJ83">
        <v>1.85</v>
      </c>
      <c r="CK83">
        <v>1.72</v>
      </c>
      <c r="CL83">
        <v>4.7097660000000001</v>
      </c>
      <c r="CM83">
        <v>1.7818039999999999</v>
      </c>
      <c r="CN83">
        <v>0</v>
      </c>
      <c r="CO83">
        <v>2.89</v>
      </c>
      <c r="CP83">
        <v>0</v>
      </c>
      <c r="CQ83">
        <v>2.1662499999999998</v>
      </c>
      <c r="CR83">
        <v>3.38</v>
      </c>
      <c r="CS83">
        <v>1.8347009999999999</v>
      </c>
      <c r="CT83">
        <v>1.8561380000000001</v>
      </c>
      <c r="CU83">
        <v>1.8721140000000001</v>
      </c>
      <c r="CV83">
        <v>2.5972979999999999</v>
      </c>
      <c r="CW83">
        <v>1.284797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66.678622000000004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210.11267100000001</v>
      </c>
      <c r="L84">
        <v>435.50672600000001</v>
      </c>
      <c r="M84">
        <v>90.925887000000003</v>
      </c>
      <c r="N84">
        <v>116.228166</v>
      </c>
      <c r="O84">
        <v>121.836378</v>
      </c>
      <c r="P84">
        <v>128.60305500000001</v>
      </c>
      <c r="Q84">
        <v>0</v>
      </c>
      <c r="R84">
        <v>40.838043999999996</v>
      </c>
      <c r="S84">
        <v>25.407038</v>
      </c>
      <c r="T84">
        <v>0</v>
      </c>
      <c r="U84">
        <v>197.23567499999999</v>
      </c>
      <c r="V84">
        <v>19.986122000000002</v>
      </c>
      <c r="W84">
        <v>41.5212</v>
      </c>
      <c r="X84">
        <v>142.10180199999999</v>
      </c>
      <c r="Y84">
        <v>0</v>
      </c>
      <c r="Z84">
        <v>18.939827000000001</v>
      </c>
      <c r="AA84">
        <v>40.601244999999999</v>
      </c>
      <c r="AB84">
        <v>39.116529999999997</v>
      </c>
      <c r="AC84">
        <v>28.626887</v>
      </c>
      <c r="AD84">
        <v>36.002436000000003</v>
      </c>
      <c r="AE84">
        <v>48.735771</v>
      </c>
      <c r="AF84">
        <v>29.101292999999998</v>
      </c>
      <c r="AG84">
        <v>39.981189000000001</v>
      </c>
      <c r="AH84">
        <v>138.04994500000001</v>
      </c>
      <c r="AI84">
        <v>15.062158999999999</v>
      </c>
      <c r="AJ84">
        <v>0</v>
      </c>
      <c r="AK84">
        <v>50.803863999999997</v>
      </c>
      <c r="AL84">
        <v>22.387091999999999</v>
      </c>
      <c r="AM84">
        <v>15.515018</v>
      </c>
      <c r="AN84">
        <v>0</v>
      </c>
      <c r="AO84">
        <v>11.611618</v>
      </c>
      <c r="AP84">
        <v>11.105886</v>
      </c>
      <c r="AQ84">
        <v>61.863126000000001</v>
      </c>
      <c r="AR84">
        <v>4.253933</v>
      </c>
      <c r="AS84">
        <v>10.366649000000001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66.678622000000004</v>
      </c>
      <c r="BA84">
        <f t="shared" si="4"/>
        <v>2273.5522709999996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0.60481600000000002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1.93</v>
      </c>
      <c r="BP84">
        <v>2.08</v>
      </c>
      <c r="BQ84">
        <v>0</v>
      </c>
      <c r="BR84">
        <v>0.94222300000000003</v>
      </c>
      <c r="BS84">
        <v>1.57</v>
      </c>
      <c r="BT84">
        <v>1.0681069999999999</v>
      </c>
      <c r="BU84">
        <v>2.7870520000000001</v>
      </c>
      <c r="BV84">
        <v>1.2986489999999999</v>
      </c>
      <c r="BW84">
        <v>0</v>
      </c>
      <c r="BX84">
        <v>3.9822340000000001</v>
      </c>
      <c r="BY84">
        <v>0.25</v>
      </c>
      <c r="BZ84">
        <v>2.580139</v>
      </c>
      <c r="CA84">
        <v>3.4057840000000001</v>
      </c>
      <c r="CB84">
        <v>0.84</v>
      </c>
      <c r="CC84">
        <v>0.4</v>
      </c>
      <c r="CD84">
        <v>1.78</v>
      </c>
      <c r="CE84">
        <v>1.74</v>
      </c>
      <c r="CF84">
        <v>0.13</v>
      </c>
      <c r="CG84">
        <v>3.63</v>
      </c>
      <c r="CH84">
        <v>0.74675000000000002</v>
      </c>
      <c r="CI84">
        <v>6.97</v>
      </c>
      <c r="CJ84">
        <v>1.85</v>
      </c>
      <c r="CK84">
        <v>1.72</v>
      </c>
      <c r="CL84">
        <v>4.7097660000000001</v>
      </c>
      <c r="CM84">
        <v>1.7818039999999999</v>
      </c>
      <c r="CN84">
        <v>0</v>
      </c>
      <c r="CO84">
        <v>2.89</v>
      </c>
      <c r="CP84">
        <v>0</v>
      </c>
      <c r="CQ84">
        <v>2.1662499999999998</v>
      </c>
      <c r="CR84">
        <v>3.38</v>
      </c>
      <c r="CS84">
        <v>1.8347009999999999</v>
      </c>
      <c r="CT84">
        <v>1.8561380000000001</v>
      </c>
      <c r="CU84">
        <v>1.8721140000000001</v>
      </c>
      <c r="CV84">
        <v>2.5972979999999999</v>
      </c>
      <c r="CW84">
        <v>1.284797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66.678622000000004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210.11267100000001</v>
      </c>
      <c r="L85">
        <v>435.50672600000001</v>
      </c>
      <c r="M85">
        <v>90.925887000000003</v>
      </c>
      <c r="N85">
        <v>116.228166</v>
      </c>
      <c r="O85">
        <v>121.836378</v>
      </c>
      <c r="P85">
        <v>128.60305500000001</v>
      </c>
      <c r="Q85">
        <v>0</v>
      </c>
      <c r="R85">
        <v>33.296976999999998</v>
      </c>
      <c r="S85">
        <v>20.823093</v>
      </c>
      <c r="T85">
        <v>0</v>
      </c>
      <c r="U85">
        <v>197.23567499999999</v>
      </c>
      <c r="V85">
        <v>19.986122000000002</v>
      </c>
      <c r="W85">
        <v>41.644579</v>
      </c>
      <c r="X85">
        <v>142.10180199999999</v>
      </c>
      <c r="Y85">
        <v>0</v>
      </c>
      <c r="Z85">
        <v>18.939827000000001</v>
      </c>
      <c r="AA85">
        <v>40.601244999999999</v>
      </c>
      <c r="AB85">
        <v>39.116529999999997</v>
      </c>
      <c r="AC85">
        <v>28.626887</v>
      </c>
      <c r="AD85">
        <v>36.002436000000003</v>
      </c>
      <c r="AE85">
        <v>48.735771</v>
      </c>
      <c r="AF85">
        <v>29.101292999999998</v>
      </c>
      <c r="AG85">
        <v>39.981189000000001</v>
      </c>
      <c r="AH85">
        <v>138.04994500000001</v>
      </c>
      <c r="AI85">
        <v>3.13795</v>
      </c>
      <c r="AJ85">
        <v>0</v>
      </c>
      <c r="AK85">
        <v>50.803863999999997</v>
      </c>
      <c r="AL85">
        <v>22.387091999999999</v>
      </c>
      <c r="AM85">
        <v>15.515018</v>
      </c>
      <c r="AN85">
        <v>0</v>
      </c>
      <c r="AO85">
        <v>11.611618</v>
      </c>
      <c r="AP85">
        <v>11.105886</v>
      </c>
      <c r="AQ85">
        <v>61.863126000000001</v>
      </c>
      <c r="AR85">
        <v>8.5078659999999999</v>
      </c>
      <c r="AS85">
        <v>10.366649000000001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66.571821999999997</v>
      </c>
      <c r="BA85">
        <f t="shared" si="4"/>
        <v>2253.7735619999999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0.608016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1.93</v>
      </c>
      <c r="BP85">
        <v>2.08</v>
      </c>
      <c r="BQ85">
        <v>0</v>
      </c>
      <c r="BR85">
        <v>0.94222300000000003</v>
      </c>
      <c r="BS85">
        <v>1.57</v>
      </c>
      <c r="BT85">
        <v>1.0681069999999999</v>
      </c>
      <c r="BU85">
        <v>2.7870520000000001</v>
      </c>
      <c r="BV85">
        <v>1.2986489999999999</v>
      </c>
      <c r="BW85">
        <v>0</v>
      </c>
      <c r="BX85">
        <v>3.9822340000000001</v>
      </c>
      <c r="BY85">
        <v>0.25</v>
      </c>
      <c r="BZ85">
        <v>2.580139</v>
      </c>
      <c r="CA85">
        <v>3.4057840000000001</v>
      </c>
      <c r="CB85">
        <v>0.84</v>
      </c>
      <c r="CC85">
        <v>0.4</v>
      </c>
      <c r="CD85">
        <v>1.78</v>
      </c>
      <c r="CE85">
        <v>1.63</v>
      </c>
      <c r="CF85">
        <v>0.13</v>
      </c>
      <c r="CG85">
        <v>3.63</v>
      </c>
      <c r="CH85">
        <v>0.74675000000000002</v>
      </c>
      <c r="CI85">
        <v>6.97</v>
      </c>
      <c r="CJ85">
        <v>1.85</v>
      </c>
      <c r="CK85">
        <v>1.72</v>
      </c>
      <c r="CL85">
        <v>4.7097660000000001</v>
      </c>
      <c r="CM85">
        <v>1.7818039999999999</v>
      </c>
      <c r="CN85">
        <v>0</v>
      </c>
      <c r="CO85">
        <v>2.89</v>
      </c>
      <c r="CP85">
        <v>0</v>
      </c>
      <c r="CQ85">
        <v>2.1662499999999998</v>
      </c>
      <c r="CR85">
        <v>3.38</v>
      </c>
      <c r="CS85">
        <v>1.8347009999999999</v>
      </c>
      <c r="CT85">
        <v>1.8561380000000001</v>
      </c>
      <c r="CU85">
        <v>1.8721140000000001</v>
      </c>
      <c r="CV85">
        <v>2.5972979999999999</v>
      </c>
      <c r="CW85">
        <v>1.284797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66.571821999999997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210.11267100000001</v>
      </c>
      <c r="L86">
        <v>435.50672600000001</v>
      </c>
      <c r="M86">
        <v>90.925887000000003</v>
      </c>
      <c r="N86">
        <v>116.228166</v>
      </c>
      <c r="O86">
        <v>121.836378</v>
      </c>
      <c r="P86">
        <v>128.60305500000001</v>
      </c>
      <c r="Q86">
        <v>0</v>
      </c>
      <c r="R86">
        <v>25.429001</v>
      </c>
      <c r="S86">
        <v>20.680221</v>
      </c>
      <c r="T86">
        <v>0</v>
      </c>
      <c r="U86">
        <v>197.23567499999999</v>
      </c>
      <c r="V86">
        <v>19.986122000000002</v>
      </c>
      <c r="W86">
        <v>41.644579</v>
      </c>
      <c r="X86">
        <v>142.10180199999999</v>
      </c>
      <c r="Y86">
        <v>0</v>
      </c>
      <c r="Z86">
        <v>18.939827000000001</v>
      </c>
      <c r="AA86">
        <v>40.601244999999999</v>
      </c>
      <c r="AB86">
        <v>39.116529999999997</v>
      </c>
      <c r="AC86">
        <v>28.626887</v>
      </c>
      <c r="AD86">
        <v>36.002436000000003</v>
      </c>
      <c r="AE86">
        <v>48.735771</v>
      </c>
      <c r="AF86">
        <v>29.101292999999998</v>
      </c>
      <c r="AG86">
        <v>39.981189000000001</v>
      </c>
      <c r="AH86">
        <v>138.04994500000001</v>
      </c>
      <c r="AI86">
        <v>0</v>
      </c>
      <c r="AJ86">
        <v>0</v>
      </c>
      <c r="AK86">
        <v>50.803863999999997</v>
      </c>
      <c r="AL86">
        <v>22.387091999999999</v>
      </c>
      <c r="AM86">
        <v>15.515018</v>
      </c>
      <c r="AN86">
        <v>0</v>
      </c>
      <c r="AO86">
        <v>11.611618</v>
      </c>
      <c r="AP86">
        <v>11.105886</v>
      </c>
      <c r="AQ86">
        <v>61.863126000000001</v>
      </c>
      <c r="AR86">
        <v>8.5078659999999999</v>
      </c>
      <c r="AS86">
        <v>10.366649000000001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66.851821999999999</v>
      </c>
      <c r="BA86">
        <f t="shared" si="4"/>
        <v>2242.9047639999999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0.608016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1.93</v>
      </c>
      <c r="BP86">
        <v>2.08</v>
      </c>
      <c r="BQ86">
        <v>0</v>
      </c>
      <c r="BR86">
        <v>0.94222300000000003</v>
      </c>
      <c r="BS86">
        <v>1.57</v>
      </c>
      <c r="BT86">
        <v>1.0681069999999999</v>
      </c>
      <c r="BU86">
        <v>2.7870520000000001</v>
      </c>
      <c r="BV86">
        <v>1.2986489999999999</v>
      </c>
      <c r="BW86">
        <v>0</v>
      </c>
      <c r="BX86">
        <v>3.9822340000000001</v>
      </c>
      <c r="BY86">
        <v>0.25</v>
      </c>
      <c r="BZ86">
        <v>2.580139</v>
      </c>
      <c r="CA86">
        <v>3.4057840000000001</v>
      </c>
      <c r="CB86">
        <v>0.93</v>
      </c>
      <c r="CC86">
        <v>0.4</v>
      </c>
      <c r="CD86">
        <v>1.78</v>
      </c>
      <c r="CE86">
        <v>1.82</v>
      </c>
      <c r="CF86">
        <v>0.13</v>
      </c>
      <c r="CG86">
        <v>3.63</v>
      </c>
      <c r="CH86">
        <v>0.74675000000000002</v>
      </c>
      <c r="CI86">
        <v>6.97</v>
      </c>
      <c r="CJ86">
        <v>1.85</v>
      </c>
      <c r="CK86">
        <v>1.72</v>
      </c>
      <c r="CL86">
        <v>4.7097660000000001</v>
      </c>
      <c r="CM86">
        <v>1.7818039999999999</v>
      </c>
      <c r="CN86">
        <v>0</v>
      </c>
      <c r="CO86">
        <v>2.89</v>
      </c>
      <c r="CP86">
        <v>0</v>
      </c>
      <c r="CQ86">
        <v>2.1662499999999998</v>
      </c>
      <c r="CR86">
        <v>3.38</v>
      </c>
      <c r="CS86">
        <v>1.8347009999999999</v>
      </c>
      <c r="CT86">
        <v>1.8561380000000001</v>
      </c>
      <c r="CU86">
        <v>1.8721140000000001</v>
      </c>
      <c r="CV86">
        <v>2.5972979999999999</v>
      </c>
      <c r="CW86">
        <v>1.284797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66.851821999999999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210.11267100000001</v>
      </c>
      <c r="L87">
        <v>396.00964399999998</v>
      </c>
      <c r="M87">
        <v>90.925887000000003</v>
      </c>
      <c r="N87">
        <v>116.228166</v>
      </c>
      <c r="O87">
        <v>121.836378</v>
      </c>
      <c r="P87">
        <v>128.60305500000001</v>
      </c>
      <c r="Q87">
        <v>0</v>
      </c>
      <c r="R87">
        <v>25.429001</v>
      </c>
      <c r="S87">
        <v>20.680221</v>
      </c>
      <c r="T87">
        <v>0</v>
      </c>
      <c r="U87">
        <v>197.23567499999999</v>
      </c>
      <c r="V87">
        <v>19.986122000000002</v>
      </c>
      <c r="W87">
        <v>42.172609000000001</v>
      </c>
      <c r="X87">
        <v>142.10180199999999</v>
      </c>
      <c r="Y87">
        <v>0</v>
      </c>
      <c r="Z87">
        <v>12.626550999999999</v>
      </c>
      <c r="AA87">
        <v>40.601244999999999</v>
      </c>
      <c r="AB87">
        <v>39.116529999999997</v>
      </c>
      <c r="AC87">
        <v>28.626887</v>
      </c>
      <c r="AD87">
        <v>36.002436000000003</v>
      </c>
      <c r="AE87">
        <v>48.695296999999997</v>
      </c>
      <c r="AF87">
        <v>29.101292999999998</v>
      </c>
      <c r="AG87">
        <v>39.981189000000001</v>
      </c>
      <c r="AH87">
        <v>138.04994500000001</v>
      </c>
      <c r="AI87">
        <v>0</v>
      </c>
      <c r="AJ87">
        <v>0</v>
      </c>
      <c r="AK87">
        <v>50.803863999999997</v>
      </c>
      <c r="AL87">
        <v>22.387091999999999</v>
      </c>
      <c r="AM87">
        <v>15.515018</v>
      </c>
      <c r="AN87">
        <v>0</v>
      </c>
      <c r="AO87">
        <v>11.611618</v>
      </c>
      <c r="AP87">
        <v>11.105886</v>
      </c>
      <c r="AQ87">
        <v>61.863126000000001</v>
      </c>
      <c r="AR87">
        <v>8.5078659999999999</v>
      </c>
      <c r="AS87">
        <v>10.366649000000001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66.985022000000001</v>
      </c>
      <c r="BA87">
        <f t="shared" si="4"/>
        <v>2197.7151619999995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0.61121599999999998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1.93</v>
      </c>
      <c r="BP87">
        <v>2.08</v>
      </c>
      <c r="BQ87">
        <v>0</v>
      </c>
      <c r="BR87">
        <v>0.94222300000000003</v>
      </c>
      <c r="BS87">
        <v>1.57</v>
      </c>
      <c r="BT87">
        <v>1.0681069999999999</v>
      </c>
      <c r="BU87">
        <v>2.7870520000000001</v>
      </c>
      <c r="BV87">
        <v>1.2986489999999999</v>
      </c>
      <c r="BW87">
        <v>0</v>
      </c>
      <c r="BX87">
        <v>3.9822340000000001</v>
      </c>
      <c r="BY87">
        <v>0.25</v>
      </c>
      <c r="BZ87">
        <v>2.580139</v>
      </c>
      <c r="CA87">
        <v>3.4057840000000001</v>
      </c>
      <c r="CB87">
        <v>1.03</v>
      </c>
      <c r="CC87">
        <v>0.43</v>
      </c>
      <c r="CD87">
        <v>1.78</v>
      </c>
      <c r="CE87">
        <v>1.82</v>
      </c>
      <c r="CF87">
        <v>0.13</v>
      </c>
      <c r="CG87">
        <v>3.63</v>
      </c>
      <c r="CH87">
        <v>0.74675000000000002</v>
      </c>
      <c r="CI87">
        <v>6.97</v>
      </c>
      <c r="CJ87">
        <v>1.85</v>
      </c>
      <c r="CK87">
        <v>1.72</v>
      </c>
      <c r="CL87">
        <v>4.7097660000000001</v>
      </c>
      <c r="CM87">
        <v>1.7818039999999999</v>
      </c>
      <c r="CN87">
        <v>0</v>
      </c>
      <c r="CO87">
        <v>2.89</v>
      </c>
      <c r="CP87">
        <v>0</v>
      </c>
      <c r="CQ87">
        <v>2.1662499999999998</v>
      </c>
      <c r="CR87">
        <v>3.38</v>
      </c>
      <c r="CS87">
        <v>1.8347009999999999</v>
      </c>
      <c r="CT87">
        <v>1.8561380000000001</v>
      </c>
      <c r="CU87">
        <v>1.8721140000000001</v>
      </c>
      <c r="CV87">
        <v>2.5972979999999999</v>
      </c>
      <c r="CW87">
        <v>1.284797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66.985022000000001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210.11267100000001</v>
      </c>
      <c r="L88">
        <v>358.32534800000002</v>
      </c>
      <c r="M88">
        <v>90.925887000000003</v>
      </c>
      <c r="N88">
        <v>116.228166</v>
      </c>
      <c r="O88">
        <v>121.836378</v>
      </c>
      <c r="P88">
        <v>128.60305500000001</v>
      </c>
      <c r="Q88">
        <v>0</v>
      </c>
      <c r="R88">
        <v>25.429001</v>
      </c>
      <c r="S88">
        <v>20.680221</v>
      </c>
      <c r="T88">
        <v>0</v>
      </c>
      <c r="U88">
        <v>197.23567499999999</v>
      </c>
      <c r="V88">
        <v>19.986122000000002</v>
      </c>
      <c r="W88">
        <v>42.172609000000001</v>
      </c>
      <c r="X88">
        <v>142.10180199999999</v>
      </c>
      <c r="Y88">
        <v>0</v>
      </c>
      <c r="Z88">
        <v>12.626550999999999</v>
      </c>
      <c r="AA88">
        <v>40.601244999999999</v>
      </c>
      <c r="AB88">
        <v>39.116529999999997</v>
      </c>
      <c r="AC88">
        <v>28.626887</v>
      </c>
      <c r="AD88">
        <v>36.002436000000003</v>
      </c>
      <c r="AE88">
        <v>48.695296999999997</v>
      </c>
      <c r="AF88">
        <v>29.101292999999998</v>
      </c>
      <c r="AG88">
        <v>39.981189000000001</v>
      </c>
      <c r="AH88">
        <v>138.04994500000001</v>
      </c>
      <c r="AI88">
        <v>0</v>
      </c>
      <c r="AJ88">
        <v>0</v>
      </c>
      <c r="AK88">
        <v>50.803863999999997</v>
      </c>
      <c r="AL88">
        <v>22.387091999999999</v>
      </c>
      <c r="AM88">
        <v>15.515018</v>
      </c>
      <c r="AN88">
        <v>0</v>
      </c>
      <c r="AO88">
        <v>11.611618</v>
      </c>
      <c r="AP88">
        <v>11.105886</v>
      </c>
      <c r="AQ88">
        <v>61.863126000000001</v>
      </c>
      <c r="AR88">
        <v>8.5078659999999999</v>
      </c>
      <c r="AS88">
        <v>10.366649000000001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67.135022000000006</v>
      </c>
      <c r="BA88">
        <f t="shared" si="4"/>
        <v>2160.1808659999997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0.61121599999999998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1.93</v>
      </c>
      <c r="BP88">
        <v>2.08</v>
      </c>
      <c r="BQ88">
        <v>0</v>
      </c>
      <c r="BR88">
        <v>0.94222300000000003</v>
      </c>
      <c r="BS88">
        <v>1.57</v>
      </c>
      <c r="BT88">
        <v>1.0681069999999999</v>
      </c>
      <c r="BU88">
        <v>2.7870520000000001</v>
      </c>
      <c r="BV88">
        <v>1.2986489999999999</v>
      </c>
      <c r="BW88">
        <v>0</v>
      </c>
      <c r="BX88">
        <v>3.9822340000000001</v>
      </c>
      <c r="BY88">
        <v>0.25</v>
      </c>
      <c r="BZ88">
        <v>2.580139</v>
      </c>
      <c r="CA88">
        <v>3.4057840000000001</v>
      </c>
      <c r="CB88">
        <v>1.18</v>
      </c>
      <c r="CC88">
        <v>0.43</v>
      </c>
      <c r="CD88">
        <v>1.78</v>
      </c>
      <c r="CE88">
        <v>1.82</v>
      </c>
      <c r="CF88">
        <v>0.13</v>
      </c>
      <c r="CG88">
        <v>3.63</v>
      </c>
      <c r="CH88">
        <v>0.74675000000000002</v>
      </c>
      <c r="CI88">
        <v>6.97</v>
      </c>
      <c r="CJ88">
        <v>1.85</v>
      </c>
      <c r="CK88">
        <v>1.72</v>
      </c>
      <c r="CL88">
        <v>4.7097660000000001</v>
      </c>
      <c r="CM88">
        <v>1.7818039999999999</v>
      </c>
      <c r="CN88">
        <v>0</v>
      </c>
      <c r="CO88">
        <v>2.89</v>
      </c>
      <c r="CP88">
        <v>0</v>
      </c>
      <c r="CQ88">
        <v>2.1662499999999998</v>
      </c>
      <c r="CR88">
        <v>3.38</v>
      </c>
      <c r="CS88">
        <v>1.8347009999999999</v>
      </c>
      <c r="CT88">
        <v>1.8561380000000001</v>
      </c>
      <c r="CU88">
        <v>1.8721140000000001</v>
      </c>
      <c r="CV88">
        <v>2.5972979999999999</v>
      </c>
      <c r="CW88">
        <v>1.284797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67.135022000000006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210.11267100000001</v>
      </c>
      <c r="L89">
        <v>355.43544800000001</v>
      </c>
      <c r="M89">
        <v>90.925887000000003</v>
      </c>
      <c r="N89">
        <v>116.228166</v>
      </c>
      <c r="O89">
        <v>121.836378</v>
      </c>
      <c r="P89">
        <v>128.60305500000001</v>
      </c>
      <c r="Q89">
        <v>0</v>
      </c>
      <c r="R89">
        <v>25.429001</v>
      </c>
      <c r="S89">
        <v>20.680221</v>
      </c>
      <c r="T89">
        <v>0</v>
      </c>
      <c r="U89">
        <v>197.23567499999999</v>
      </c>
      <c r="V89">
        <v>19.986122000000002</v>
      </c>
      <c r="W89">
        <v>42.172609000000001</v>
      </c>
      <c r="X89">
        <v>142.10180199999999</v>
      </c>
      <c r="Y89">
        <v>0</v>
      </c>
      <c r="Z89">
        <v>12.626550999999999</v>
      </c>
      <c r="AA89">
        <v>40.601244999999999</v>
      </c>
      <c r="AB89">
        <v>39.116529999999997</v>
      </c>
      <c r="AC89">
        <v>28.626887</v>
      </c>
      <c r="AD89">
        <v>36.002436000000003</v>
      </c>
      <c r="AE89">
        <v>48.695296999999997</v>
      </c>
      <c r="AF89">
        <v>29.101292999999998</v>
      </c>
      <c r="AG89">
        <v>39.981189000000001</v>
      </c>
      <c r="AH89">
        <v>138.04994500000001</v>
      </c>
      <c r="AI89">
        <v>0</v>
      </c>
      <c r="AJ89">
        <v>0</v>
      </c>
      <c r="AK89">
        <v>50.803863999999997</v>
      </c>
      <c r="AL89">
        <v>22.387091999999999</v>
      </c>
      <c r="AM89">
        <v>15.515018</v>
      </c>
      <c r="AN89">
        <v>0</v>
      </c>
      <c r="AO89">
        <v>11.611618</v>
      </c>
      <c r="AP89">
        <v>11.105886</v>
      </c>
      <c r="AQ89">
        <v>61.863126000000001</v>
      </c>
      <c r="AR89">
        <v>10.634831999999999</v>
      </c>
      <c r="AS89">
        <v>10.366649000000001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67.164149000000009</v>
      </c>
      <c r="BA89">
        <f t="shared" si="4"/>
        <v>2159.4470590000005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0.61441599999999996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1.93</v>
      </c>
      <c r="BP89">
        <v>2.08</v>
      </c>
      <c r="BQ89">
        <v>0</v>
      </c>
      <c r="BR89">
        <v>0.94222300000000003</v>
      </c>
      <c r="BS89">
        <v>1.57</v>
      </c>
      <c r="BT89">
        <v>0.94403400000000004</v>
      </c>
      <c r="BU89">
        <v>2.7870520000000001</v>
      </c>
      <c r="BV89">
        <v>1.2986489999999999</v>
      </c>
      <c r="BW89">
        <v>0</v>
      </c>
      <c r="BX89">
        <v>3.9822340000000001</v>
      </c>
      <c r="BY89">
        <v>0.25</v>
      </c>
      <c r="BZ89">
        <v>2.580139</v>
      </c>
      <c r="CA89">
        <v>3.4057840000000001</v>
      </c>
      <c r="CB89">
        <v>1.33</v>
      </c>
      <c r="CC89">
        <v>0.43</v>
      </c>
      <c r="CD89">
        <v>1.78</v>
      </c>
      <c r="CE89">
        <v>1.82</v>
      </c>
      <c r="CF89">
        <v>0.13</v>
      </c>
      <c r="CG89">
        <v>3.63</v>
      </c>
      <c r="CH89">
        <v>0.74675000000000002</v>
      </c>
      <c r="CI89">
        <v>6.97</v>
      </c>
      <c r="CJ89">
        <v>1.85</v>
      </c>
      <c r="CK89">
        <v>1.72</v>
      </c>
      <c r="CL89">
        <v>4.7097660000000001</v>
      </c>
      <c r="CM89">
        <v>1.7818039999999999</v>
      </c>
      <c r="CN89">
        <v>0</v>
      </c>
      <c r="CO89">
        <v>2.89</v>
      </c>
      <c r="CP89">
        <v>0</v>
      </c>
      <c r="CQ89">
        <v>2.1662499999999998</v>
      </c>
      <c r="CR89">
        <v>3.38</v>
      </c>
      <c r="CS89">
        <v>1.8347009999999999</v>
      </c>
      <c r="CT89">
        <v>1.8561380000000001</v>
      </c>
      <c r="CU89">
        <v>1.8721140000000001</v>
      </c>
      <c r="CV89">
        <v>2.5972979999999999</v>
      </c>
      <c r="CW89">
        <v>1.284797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67.164149000000009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210.11267100000001</v>
      </c>
      <c r="L90">
        <v>368.921648</v>
      </c>
      <c r="M90">
        <v>90.925887000000003</v>
      </c>
      <c r="N90">
        <v>116.228166</v>
      </c>
      <c r="O90">
        <v>121.836378</v>
      </c>
      <c r="P90">
        <v>128.60305500000001</v>
      </c>
      <c r="Q90">
        <v>0</v>
      </c>
      <c r="R90">
        <v>25.429001</v>
      </c>
      <c r="S90">
        <v>20.680221</v>
      </c>
      <c r="T90">
        <v>0</v>
      </c>
      <c r="U90">
        <v>197.23567499999999</v>
      </c>
      <c r="V90">
        <v>19.986122000000002</v>
      </c>
      <c r="W90">
        <v>42.172609000000001</v>
      </c>
      <c r="X90">
        <v>142.10180199999999</v>
      </c>
      <c r="Y90">
        <v>0</v>
      </c>
      <c r="Z90">
        <v>6.3132760000000001</v>
      </c>
      <c r="AA90">
        <v>27.015747999999999</v>
      </c>
      <c r="AB90">
        <v>25.998504000000001</v>
      </c>
      <c r="AC90">
        <v>19.084591</v>
      </c>
      <c r="AD90">
        <v>36.002436000000003</v>
      </c>
      <c r="AE90">
        <v>47.430484</v>
      </c>
      <c r="AF90">
        <v>12.804569000000001</v>
      </c>
      <c r="AG90">
        <v>39.981189000000001</v>
      </c>
      <c r="AH90">
        <v>135.81431799999999</v>
      </c>
      <c r="AI90">
        <v>0</v>
      </c>
      <c r="AJ90">
        <v>0</v>
      </c>
      <c r="AK90">
        <v>50.803863999999997</v>
      </c>
      <c r="AL90">
        <v>22.387091999999999</v>
      </c>
      <c r="AM90">
        <v>15.515018</v>
      </c>
      <c r="AN90">
        <v>0</v>
      </c>
      <c r="AO90">
        <v>11.611618</v>
      </c>
      <c r="AP90">
        <v>11.105886</v>
      </c>
      <c r="AQ90">
        <v>61.863126000000001</v>
      </c>
      <c r="AR90">
        <v>10.634831999999999</v>
      </c>
      <c r="AS90">
        <v>10.366649000000001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66.385880000000014</v>
      </c>
      <c r="BA90">
        <f t="shared" si="4"/>
        <v>2109.7987319999997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0.61441599999999996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1.93</v>
      </c>
      <c r="BP90">
        <v>2.08</v>
      </c>
      <c r="BQ90">
        <v>0</v>
      </c>
      <c r="BR90">
        <v>0.31788899999999998</v>
      </c>
      <c r="BS90">
        <v>1.57</v>
      </c>
      <c r="BT90">
        <v>0.80108000000000001</v>
      </c>
      <c r="BU90">
        <v>2.7870520000000001</v>
      </c>
      <c r="BV90">
        <v>1.2986489999999999</v>
      </c>
      <c r="BW90">
        <v>0</v>
      </c>
      <c r="BX90">
        <v>3.9822340000000001</v>
      </c>
      <c r="BY90">
        <v>0.25</v>
      </c>
      <c r="BZ90">
        <v>2.580139</v>
      </c>
      <c r="CA90">
        <v>3.4057840000000001</v>
      </c>
      <c r="CB90">
        <v>1.33</v>
      </c>
      <c r="CC90">
        <v>0.43</v>
      </c>
      <c r="CD90">
        <v>1.78</v>
      </c>
      <c r="CE90">
        <v>1.82</v>
      </c>
      <c r="CF90">
        <v>0.13</v>
      </c>
      <c r="CG90">
        <v>3.63</v>
      </c>
      <c r="CH90">
        <v>0.73576900000000001</v>
      </c>
      <c r="CI90">
        <v>6.97</v>
      </c>
      <c r="CJ90">
        <v>1.85</v>
      </c>
      <c r="CK90">
        <v>1.72</v>
      </c>
      <c r="CL90">
        <v>4.7097660000000001</v>
      </c>
      <c r="CM90">
        <v>1.7818039999999999</v>
      </c>
      <c r="CN90">
        <v>0</v>
      </c>
      <c r="CO90">
        <v>2.89</v>
      </c>
      <c r="CP90">
        <v>0</v>
      </c>
      <c r="CQ90">
        <v>2.1662499999999998</v>
      </c>
      <c r="CR90">
        <v>3.38</v>
      </c>
      <c r="CS90">
        <v>1.8347009999999999</v>
      </c>
      <c r="CT90">
        <v>1.8561380000000001</v>
      </c>
      <c r="CU90">
        <v>1.8721140000000001</v>
      </c>
      <c r="CV90">
        <v>2.5972979999999999</v>
      </c>
      <c r="CW90">
        <v>1.284797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66.385880000000014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210.11267100000001</v>
      </c>
      <c r="L91">
        <v>375.66474799999997</v>
      </c>
      <c r="M91">
        <v>90.925887000000003</v>
      </c>
      <c r="N91">
        <v>116.228166</v>
      </c>
      <c r="O91">
        <v>121.836378</v>
      </c>
      <c r="P91">
        <v>128.60305500000001</v>
      </c>
      <c r="Q91">
        <v>0</v>
      </c>
      <c r="R91">
        <v>25.429001</v>
      </c>
      <c r="S91">
        <v>20.680221</v>
      </c>
      <c r="T91">
        <v>0</v>
      </c>
      <c r="U91">
        <v>197.23567499999999</v>
      </c>
      <c r="V91">
        <v>19.986122000000002</v>
      </c>
      <c r="W91">
        <v>42.172609000000001</v>
      </c>
      <c r="X91">
        <v>142.10180199999999</v>
      </c>
      <c r="Y91">
        <v>0</v>
      </c>
      <c r="Z91">
        <v>0</v>
      </c>
      <c r="AA91">
        <v>27.015747999999999</v>
      </c>
      <c r="AB91">
        <v>25.998504000000001</v>
      </c>
      <c r="AC91">
        <v>19.084591</v>
      </c>
      <c r="AD91">
        <v>26.939359</v>
      </c>
      <c r="AE91">
        <v>47.430484</v>
      </c>
      <c r="AF91">
        <v>6.3052799999999998</v>
      </c>
      <c r="AG91">
        <v>39.981189000000001</v>
      </c>
      <c r="AH91">
        <v>115.04162100000001</v>
      </c>
      <c r="AI91">
        <v>0</v>
      </c>
      <c r="AJ91">
        <v>0</v>
      </c>
      <c r="AK91">
        <v>50.803863999999997</v>
      </c>
      <c r="AL91">
        <v>22.387091999999999</v>
      </c>
      <c r="AM91">
        <v>15.515018</v>
      </c>
      <c r="AN91">
        <v>0</v>
      </c>
      <c r="AO91">
        <v>13.027668999999999</v>
      </c>
      <c r="AP91">
        <v>11.105886</v>
      </c>
      <c r="AQ91">
        <v>61.863126000000001</v>
      </c>
      <c r="AR91">
        <v>10.634831999999999</v>
      </c>
      <c r="AS91">
        <v>5.183325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66.033973000000003</v>
      </c>
      <c r="BA91">
        <f t="shared" si="4"/>
        <v>2069.7743129999999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0.61761600000000005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1.93</v>
      </c>
      <c r="BP91">
        <v>2.08</v>
      </c>
      <c r="BQ91">
        <v>0</v>
      </c>
      <c r="BR91">
        <v>0</v>
      </c>
      <c r="BS91">
        <v>1.57</v>
      </c>
      <c r="BT91">
        <v>0.64733799999999997</v>
      </c>
      <c r="BU91">
        <v>2.7870520000000001</v>
      </c>
      <c r="BV91">
        <v>1.2986500000000001</v>
      </c>
      <c r="BW91">
        <v>0</v>
      </c>
      <c r="BX91">
        <v>3.9822340000000001</v>
      </c>
      <c r="BY91">
        <v>0.25</v>
      </c>
      <c r="BZ91">
        <v>2.580139</v>
      </c>
      <c r="CA91">
        <v>3.4057840000000001</v>
      </c>
      <c r="CB91">
        <v>1.47</v>
      </c>
      <c r="CC91">
        <v>0.44</v>
      </c>
      <c r="CD91">
        <v>1.82</v>
      </c>
      <c r="CE91">
        <v>1.86</v>
      </c>
      <c r="CF91">
        <v>0.13</v>
      </c>
      <c r="CG91">
        <v>3.63</v>
      </c>
      <c r="CH91">
        <v>0.62229199999999996</v>
      </c>
      <c r="CI91">
        <v>6.97</v>
      </c>
      <c r="CJ91">
        <v>1.85</v>
      </c>
      <c r="CK91">
        <v>1.72</v>
      </c>
      <c r="CL91">
        <v>4.7097660000000001</v>
      </c>
      <c r="CM91">
        <v>1.7818039999999999</v>
      </c>
      <c r="CN91">
        <v>0</v>
      </c>
      <c r="CO91">
        <v>2.89</v>
      </c>
      <c r="CP91">
        <v>0</v>
      </c>
      <c r="CQ91">
        <v>2.1662499999999998</v>
      </c>
      <c r="CR91">
        <v>3.38</v>
      </c>
      <c r="CS91">
        <v>1.8347009999999999</v>
      </c>
      <c r="CT91">
        <v>1.8561380000000001</v>
      </c>
      <c r="CU91">
        <v>1.8721140000000001</v>
      </c>
      <c r="CV91">
        <v>2.5972979999999999</v>
      </c>
      <c r="CW91">
        <v>1.284797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66.033973000000003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210.11267100000001</v>
      </c>
      <c r="L92">
        <v>370.84824800000001</v>
      </c>
      <c r="M92">
        <v>90.925887000000003</v>
      </c>
      <c r="N92">
        <v>116.228166</v>
      </c>
      <c r="O92">
        <v>121.836378</v>
      </c>
      <c r="P92">
        <v>128.60305500000001</v>
      </c>
      <c r="Q92">
        <v>0</v>
      </c>
      <c r="R92">
        <v>25.429001</v>
      </c>
      <c r="S92">
        <v>20.680221</v>
      </c>
      <c r="T92">
        <v>0</v>
      </c>
      <c r="U92">
        <v>197.23567499999999</v>
      </c>
      <c r="V92">
        <v>19.986122000000002</v>
      </c>
      <c r="W92">
        <v>42.172609000000001</v>
      </c>
      <c r="X92">
        <v>142.10180199999999</v>
      </c>
      <c r="Y92">
        <v>0</v>
      </c>
      <c r="Z92">
        <v>0</v>
      </c>
      <c r="AA92">
        <v>13.469823999999999</v>
      </c>
      <c r="AB92">
        <v>25.998504000000001</v>
      </c>
      <c r="AC92">
        <v>19.084591</v>
      </c>
      <c r="AD92">
        <v>26.939359</v>
      </c>
      <c r="AE92">
        <v>47.430484</v>
      </c>
      <c r="AF92">
        <v>6.3052799999999998</v>
      </c>
      <c r="AG92">
        <v>39.981189000000001</v>
      </c>
      <c r="AH92">
        <v>92.033297000000005</v>
      </c>
      <c r="AI92">
        <v>0</v>
      </c>
      <c r="AJ92">
        <v>0</v>
      </c>
      <c r="AK92">
        <v>50.803863999999997</v>
      </c>
      <c r="AL92">
        <v>22.387091999999999</v>
      </c>
      <c r="AM92">
        <v>15.515018</v>
      </c>
      <c r="AN92">
        <v>0</v>
      </c>
      <c r="AO92">
        <v>13.027668999999999</v>
      </c>
      <c r="AP92">
        <v>11.105886</v>
      </c>
      <c r="AQ92">
        <v>61.863126000000001</v>
      </c>
      <c r="AR92">
        <v>10.634831999999999</v>
      </c>
      <c r="AS92">
        <v>5.183325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65.956230000000005</v>
      </c>
      <c r="BA92">
        <f t="shared" si="4"/>
        <v>2028.3258219999998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0.61761600000000005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1.93</v>
      </c>
      <c r="BP92">
        <v>2.08</v>
      </c>
      <c r="BQ92">
        <v>0</v>
      </c>
      <c r="BR92">
        <v>0</v>
      </c>
      <c r="BS92">
        <v>1.57</v>
      </c>
      <c r="BT92">
        <v>0.53405400000000003</v>
      </c>
      <c r="BU92">
        <v>2.7870520000000001</v>
      </c>
      <c r="BV92">
        <v>1.2986500000000001</v>
      </c>
      <c r="BW92">
        <v>0</v>
      </c>
      <c r="BX92">
        <v>3.9822340000000001</v>
      </c>
      <c r="BY92">
        <v>0.25</v>
      </c>
      <c r="BZ92">
        <v>2.580139</v>
      </c>
      <c r="CA92">
        <v>3.4057840000000001</v>
      </c>
      <c r="CB92">
        <v>1.63</v>
      </c>
      <c r="CC92">
        <v>0.44</v>
      </c>
      <c r="CD92">
        <v>1.82</v>
      </c>
      <c r="CE92">
        <v>1.86</v>
      </c>
      <c r="CF92">
        <v>0.13</v>
      </c>
      <c r="CG92">
        <v>3.63</v>
      </c>
      <c r="CH92">
        <v>0.49783300000000003</v>
      </c>
      <c r="CI92">
        <v>6.97</v>
      </c>
      <c r="CJ92">
        <v>1.85</v>
      </c>
      <c r="CK92">
        <v>1.72</v>
      </c>
      <c r="CL92">
        <v>4.7097660000000001</v>
      </c>
      <c r="CM92">
        <v>1.7818039999999999</v>
      </c>
      <c r="CN92">
        <v>0</v>
      </c>
      <c r="CO92">
        <v>2.89</v>
      </c>
      <c r="CP92">
        <v>0</v>
      </c>
      <c r="CQ92">
        <v>2.1662499999999998</v>
      </c>
      <c r="CR92">
        <v>3.38</v>
      </c>
      <c r="CS92">
        <v>1.8347009999999999</v>
      </c>
      <c r="CT92">
        <v>1.8561380000000001</v>
      </c>
      <c r="CU92">
        <v>1.8721140000000001</v>
      </c>
      <c r="CV92">
        <v>2.5972979999999999</v>
      </c>
      <c r="CW92">
        <v>1.284797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65.956230000000005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210.11267100000001</v>
      </c>
      <c r="L93">
        <v>373.73814800000002</v>
      </c>
      <c r="M93">
        <v>90.925887000000003</v>
      </c>
      <c r="N93">
        <v>116.228166</v>
      </c>
      <c r="O93">
        <v>121.836378</v>
      </c>
      <c r="P93">
        <v>128.60305500000001</v>
      </c>
      <c r="Q93">
        <v>0</v>
      </c>
      <c r="R93">
        <v>25.429001</v>
      </c>
      <c r="S93">
        <v>20.680221</v>
      </c>
      <c r="T93">
        <v>0</v>
      </c>
      <c r="U93">
        <v>197.23567499999999</v>
      </c>
      <c r="V93">
        <v>19.986122000000002</v>
      </c>
      <c r="W93">
        <v>42.172609000000001</v>
      </c>
      <c r="X93">
        <v>142.10180199999999</v>
      </c>
      <c r="Y93">
        <v>0</v>
      </c>
      <c r="Z93">
        <v>0</v>
      </c>
      <c r="AA93">
        <v>3.2723300000000002</v>
      </c>
      <c r="AB93">
        <v>25.998504000000001</v>
      </c>
      <c r="AC93">
        <v>19.084591</v>
      </c>
      <c r="AD93">
        <v>17.959572999999999</v>
      </c>
      <c r="AE93">
        <v>30.355509999999999</v>
      </c>
      <c r="AF93">
        <v>6.3052799999999998</v>
      </c>
      <c r="AG93">
        <v>39.981189000000001</v>
      </c>
      <c r="AH93">
        <v>69.024973000000003</v>
      </c>
      <c r="AI93">
        <v>0</v>
      </c>
      <c r="AJ93">
        <v>0</v>
      </c>
      <c r="AK93">
        <v>50.803863999999997</v>
      </c>
      <c r="AL93">
        <v>22.387091999999999</v>
      </c>
      <c r="AM93">
        <v>15.515018</v>
      </c>
      <c r="AN93">
        <v>0</v>
      </c>
      <c r="AO93">
        <v>13.59409</v>
      </c>
      <c r="AP93">
        <v>11.105886</v>
      </c>
      <c r="AQ93">
        <v>46.397343999999997</v>
      </c>
      <c r="AR93">
        <v>12.761798000000001</v>
      </c>
      <c r="AS93">
        <v>10.366649000000001</v>
      </c>
      <c r="AT93">
        <v>13.993066000000001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65.974972000000008</v>
      </c>
      <c r="BA93">
        <f t="shared" si="4"/>
        <v>1963.9314640000002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0.62081600000000003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1.93</v>
      </c>
      <c r="BP93">
        <v>2.08</v>
      </c>
      <c r="BQ93">
        <v>0</v>
      </c>
      <c r="BR93">
        <v>0</v>
      </c>
      <c r="BS93">
        <v>1.57</v>
      </c>
      <c r="BT93">
        <v>0.53405400000000003</v>
      </c>
      <c r="BU93">
        <v>2.7870520000000001</v>
      </c>
      <c r="BV93">
        <v>1.2986500000000001</v>
      </c>
      <c r="BW93">
        <v>0</v>
      </c>
      <c r="BX93">
        <v>3.9822340000000001</v>
      </c>
      <c r="BY93">
        <v>0.25</v>
      </c>
      <c r="BZ93">
        <v>2.580139</v>
      </c>
      <c r="CA93">
        <v>3.4057840000000001</v>
      </c>
      <c r="CB93">
        <v>1.77</v>
      </c>
      <c r="CC93">
        <v>0.44</v>
      </c>
      <c r="CD93">
        <v>1.82</v>
      </c>
      <c r="CE93">
        <v>1.86</v>
      </c>
      <c r="CF93">
        <v>0.13</v>
      </c>
      <c r="CG93">
        <v>3.63</v>
      </c>
      <c r="CH93">
        <v>0.37337500000000001</v>
      </c>
      <c r="CI93">
        <v>6.97</v>
      </c>
      <c r="CJ93">
        <v>1.85</v>
      </c>
      <c r="CK93">
        <v>1.72</v>
      </c>
      <c r="CL93">
        <v>4.7097660000000001</v>
      </c>
      <c r="CM93">
        <v>1.7818039999999999</v>
      </c>
      <c r="CN93">
        <v>0</v>
      </c>
      <c r="CO93">
        <v>2.89</v>
      </c>
      <c r="CP93">
        <v>0</v>
      </c>
      <c r="CQ93">
        <v>2.1662499999999998</v>
      </c>
      <c r="CR93">
        <v>3.38</v>
      </c>
      <c r="CS93">
        <v>1.8347009999999999</v>
      </c>
      <c r="CT93">
        <v>1.8561380000000001</v>
      </c>
      <c r="CU93">
        <v>1.8721140000000001</v>
      </c>
      <c r="CV93">
        <v>2.5972979999999999</v>
      </c>
      <c r="CW93">
        <v>1.284797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65.974972000000008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210.11267100000001</v>
      </c>
      <c r="L94">
        <v>384.33444800000001</v>
      </c>
      <c r="M94">
        <v>90.925887000000003</v>
      </c>
      <c r="N94">
        <v>116.228166</v>
      </c>
      <c r="O94">
        <v>121.836378</v>
      </c>
      <c r="P94">
        <v>128.60305500000001</v>
      </c>
      <c r="Q94">
        <v>0</v>
      </c>
      <c r="R94">
        <v>25.429001</v>
      </c>
      <c r="S94">
        <v>20.680221</v>
      </c>
      <c r="T94">
        <v>0</v>
      </c>
      <c r="U94">
        <v>197.23567499999999</v>
      </c>
      <c r="V94">
        <v>19.986122000000002</v>
      </c>
      <c r="W94">
        <v>42.172609000000001</v>
      </c>
      <c r="X94">
        <v>142.10180199999999</v>
      </c>
      <c r="Y94">
        <v>0</v>
      </c>
      <c r="Z94">
        <v>0</v>
      </c>
      <c r="AA94">
        <v>0</v>
      </c>
      <c r="AB94">
        <v>25.998504000000001</v>
      </c>
      <c r="AC94">
        <v>19.084591</v>
      </c>
      <c r="AD94">
        <v>17.959572999999999</v>
      </c>
      <c r="AE94">
        <v>30.355509999999999</v>
      </c>
      <c r="AF94">
        <v>6.3052799999999998</v>
      </c>
      <c r="AG94">
        <v>39.981189000000001</v>
      </c>
      <c r="AH94">
        <v>46.016648000000004</v>
      </c>
      <c r="AI94">
        <v>0</v>
      </c>
      <c r="AJ94">
        <v>0</v>
      </c>
      <c r="AK94">
        <v>50.803863999999997</v>
      </c>
      <c r="AL94">
        <v>22.387091999999999</v>
      </c>
      <c r="AM94">
        <v>15.515018</v>
      </c>
      <c r="AN94">
        <v>0</v>
      </c>
      <c r="AO94">
        <v>13.59409</v>
      </c>
      <c r="AP94">
        <v>11.105886</v>
      </c>
      <c r="AQ94">
        <v>24.043968</v>
      </c>
      <c r="AR94">
        <v>12.761798000000001</v>
      </c>
      <c r="AS94">
        <v>10.366649000000001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65.800514000000007</v>
      </c>
      <c r="BA94">
        <f t="shared" si="4"/>
        <v>1926.1726260000003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0.62081600000000003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1.93</v>
      </c>
      <c r="BP94">
        <v>2.08</v>
      </c>
      <c r="BQ94">
        <v>0</v>
      </c>
      <c r="BR94">
        <v>0</v>
      </c>
      <c r="BS94">
        <v>1.57</v>
      </c>
      <c r="BT94">
        <v>0.53405400000000003</v>
      </c>
      <c r="BU94">
        <v>2.7870520000000001</v>
      </c>
      <c r="BV94">
        <v>1.2986500000000001</v>
      </c>
      <c r="BW94">
        <v>0</v>
      </c>
      <c r="BX94">
        <v>3.9822340000000001</v>
      </c>
      <c r="BY94">
        <v>0.25</v>
      </c>
      <c r="BZ94">
        <v>2.580139</v>
      </c>
      <c r="CA94">
        <v>3.4057840000000001</v>
      </c>
      <c r="CB94">
        <v>1.77</v>
      </c>
      <c r="CC94">
        <v>0.43</v>
      </c>
      <c r="CD94">
        <v>1.78</v>
      </c>
      <c r="CE94">
        <v>1.86</v>
      </c>
      <c r="CF94">
        <v>0.13</v>
      </c>
      <c r="CG94">
        <v>3.63</v>
      </c>
      <c r="CH94">
        <v>0.248917</v>
      </c>
      <c r="CI94">
        <v>6.97</v>
      </c>
      <c r="CJ94">
        <v>1.85</v>
      </c>
      <c r="CK94">
        <v>1.72</v>
      </c>
      <c r="CL94">
        <v>4.7097660000000001</v>
      </c>
      <c r="CM94">
        <v>1.7818039999999999</v>
      </c>
      <c r="CN94">
        <v>0</v>
      </c>
      <c r="CO94">
        <v>2.89</v>
      </c>
      <c r="CP94">
        <v>0</v>
      </c>
      <c r="CQ94">
        <v>2.1662499999999998</v>
      </c>
      <c r="CR94">
        <v>3.38</v>
      </c>
      <c r="CS94">
        <v>1.8347009999999999</v>
      </c>
      <c r="CT94">
        <v>1.8561380000000001</v>
      </c>
      <c r="CU94">
        <v>1.8721140000000001</v>
      </c>
      <c r="CV94">
        <v>2.5972979999999999</v>
      </c>
      <c r="CW94">
        <v>1.284797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65.800514000000007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210.11267100000001</v>
      </c>
      <c r="L95">
        <v>386.26104800000002</v>
      </c>
      <c r="M95">
        <v>90.925887000000003</v>
      </c>
      <c r="N95">
        <v>116.228166</v>
      </c>
      <c r="O95">
        <v>121.836378</v>
      </c>
      <c r="P95">
        <v>128.60305500000001</v>
      </c>
      <c r="Q95">
        <v>0</v>
      </c>
      <c r="R95">
        <v>25.429001</v>
      </c>
      <c r="S95">
        <v>20.680221</v>
      </c>
      <c r="T95">
        <v>0</v>
      </c>
      <c r="U95">
        <v>197.23567499999999</v>
      </c>
      <c r="V95">
        <v>19.986122000000002</v>
      </c>
      <c r="W95">
        <v>42.172609000000001</v>
      </c>
      <c r="X95">
        <v>142.10180199999999</v>
      </c>
      <c r="Y95">
        <v>0</v>
      </c>
      <c r="Z95">
        <v>0</v>
      </c>
      <c r="AA95">
        <v>0</v>
      </c>
      <c r="AB95">
        <v>13.038843</v>
      </c>
      <c r="AC95">
        <v>9.5422960000000003</v>
      </c>
      <c r="AD95">
        <v>17.959572999999999</v>
      </c>
      <c r="AE95">
        <v>30.355509999999999</v>
      </c>
      <c r="AF95">
        <v>6.3052799999999998</v>
      </c>
      <c r="AG95">
        <v>39.981189000000001</v>
      </c>
      <c r="AH95">
        <v>46.016648000000004</v>
      </c>
      <c r="AI95">
        <v>0</v>
      </c>
      <c r="AJ95">
        <v>0</v>
      </c>
      <c r="AK95">
        <v>50.803863999999997</v>
      </c>
      <c r="AL95">
        <v>22.387091999999999</v>
      </c>
      <c r="AM95">
        <v>15.515018</v>
      </c>
      <c r="AN95">
        <v>0</v>
      </c>
      <c r="AO95">
        <v>13.59409</v>
      </c>
      <c r="AP95">
        <v>11.105886</v>
      </c>
      <c r="AQ95">
        <v>15.465782000000001</v>
      </c>
      <c r="AR95">
        <v>12.761798000000001</v>
      </c>
      <c r="AS95">
        <v>10.366649000000001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65.69889400000001</v>
      </c>
      <c r="BA95">
        <f t="shared" si="4"/>
        <v>1896.9174640000006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0.62401600000000002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1.93</v>
      </c>
      <c r="BP95">
        <v>2.08</v>
      </c>
      <c r="BQ95">
        <v>0</v>
      </c>
      <c r="BR95">
        <v>0</v>
      </c>
      <c r="BS95">
        <v>1.57</v>
      </c>
      <c r="BT95">
        <v>0.52191600000000005</v>
      </c>
      <c r="BU95">
        <v>2.7870520000000001</v>
      </c>
      <c r="BV95">
        <v>1.2986500000000001</v>
      </c>
      <c r="BW95">
        <v>0</v>
      </c>
      <c r="BX95">
        <v>4.1195519999999997</v>
      </c>
      <c r="BY95">
        <v>0.25</v>
      </c>
      <c r="BZ95">
        <v>2.580139</v>
      </c>
      <c r="CA95">
        <v>3.4057840000000001</v>
      </c>
      <c r="CB95">
        <v>1.77</v>
      </c>
      <c r="CC95">
        <v>0.43</v>
      </c>
      <c r="CD95">
        <v>1.78</v>
      </c>
      <c r="CE95">
        <v>1.63</v>
      </c>
      <c r="CF95">
        <v>0.13</v>
      </c>
      <c r="CG95">
        <v>3.63</v>
      </c>
      <c r="CH95">
        <v>0.248917</v>
      </c>
      <c r="CI95">
        <v>6.97</v>
      </c>
      <c r="CJ95">
        <v>1.85</v>
      </c>
      <c r="CK95">
        <v>1.72</v>
      </c>
      <c r="CL95">
        <v>4.7097660000000001</v>
      </c>
      <c r="CM95">
        <v>1.7818039999999999</v>
      </c>
      <c r="CN95">
        <v>0</v>
      </c>
      <c r="CO95">
        <v>2.89</v>
      </c>
      <c r="CP95">
        <v>0</v>
      </c>
      <c r="CQ95">
        <v>2.1662499999999998</v>
      </c>
      <c r="CR95">
        <v>3.38</v>
      </c>
      <c r="CS95">
        <v>1.8347009999999999</v>
      </c>
      <c r="CT95">
        <v>1.8561380000000001</v>
      </c>
      <c r="CU95">
        <v>1.8721140000000001</v>
      </c>
      <c r="CV95">
        <v>2.5972979999999999</v>
      </c>
      <c r="CW95">
        <v>1.284797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65.69889400000001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210.11267100000001</v>
      </c>
      <c r="L96">
        <v>384.33444800000001</v>
      </c>
      <c r="M96">
        <v>90.925887000000003</v>
      </c>
      <c r="N96">
        <v>116.228166</v>
      </c>
      <c r="O96">
        <v>121.836378</v>
      </c>
      <c r="P96">
        <v>128.60305500000001</v>
      </c>
      <c r="Q96">
        <v>0</v>
      </c>
      <c r="R96">
        <v>25.429001</v>
      </c>
      <c r="S96">
        <v>20.680221</v>
      </c>
      <c r="T96">
        <v>0</v>
      </c>
      <c r="U96">
        <v>197.23567499999999</v>
      </c>
      <c r="V96">
        <v>19.986122000000002</v>
      </c>
      <c r="W96">
        <v>42.172609000000001</v>
      </c>
      <c r="X96">
        <v>142.10180199999999</v>
      </c>
      <c r="Y96">
        <v>0</v>
      </c>
      <c r="Z96">
        <v>0</v>
      </c>
      <c r="AA96">
        <v>0</v>
      </c>
      <c r="AB96">
        <v>13.038843</v>
      </c>
      <c r="AC96">
        <v>9.5422960000000003</v>
      </c>
      <c r="AD96">
        <v>17.959572999999999</v>
      </c>
      <c r="AE96">
        <v>30.355509999999999</v>
      </c>
      <c r="AF96">
        <v>6.3052799999999998</v>
      </c>
      <c r="AG96">
        <v>39.981189000000001</v>
      </c>
      <c r="AH96">
        <v>46.016648000000004</v>
      </c>
      <c r="AI96">
        <v>0</v>
      </c>
      <c r="AJ96">
        <v>0</v>
      </c>
      <c r="AK96">
        <v>50.803863999999997</v>
      </c>
      <c r="AL96">
        <v>22.387091999999999</v>
      </c>
      <c r="AM96">
        <v>10.380134999999999</v>
      </c>
      <c r="AN96">
        <v>0</v>
      </c>
      <c r="AO96">
        <v>13.59409</v>
      </c>
      <c r="AP96">
        <v>11.105886</v>
      </c>
      <c r="AQ96">
        <v>15.465782000000001</v>
      </c>
      <c r="AR96">
        <v>12.761798000000001</v>
      </c>
      <c r="AS96">
        <v>10.366649000000001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65.838536000000005</v>
      </c>
      <c r="BA96">
        <f t="shared" si="4"/>
        <v>1889.9956230000005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0.62401600000000002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1.93</v>
      </c>
      <c r="BP96">
        <v>2.08</v>
      </c>
      <c r="BQ96">
        <v>0</v>
      </c>
      <c r="BR96">
        <v>0</v>
      </c>
      <c r="BS96">
        <v>1.57</v>
      </c>
      <c r="BT96">
        <v>0.431558</v>
      </c>
      <c r="BU96">
        <v>2.7870520000000001</v>
      </c>
      <c r="BV96">
        <v>1.2986500000000001</v>
      </c>
      <c r="BW96">
        <v>0</v>
      </c>
      <c r="BX96">
        <v>4.1195519999999997</v>
      </c>
      <c r="BY96">
        <v>0.25</v>
      </c>
      <c r="BZ96">
        <v>2.580139</v>
      </c>
      <c r="CA96">
        <v>3.4057840000000001</v>
      </c>
      <c r="CB96">
        <v>1.77</v>
      </c>
      <c r="CC96">
        <v>0.43</v>
      </c>
      <c r="CD96">
        <v>1.78</v>
      </c>
      <c r="CE96">
        <v>1.86</v>
      </c>
      <c r="CF96">
        <v>0.13</v>
      </c>
      <c r="CG96">
        <v>3.63</v>
      </c>
      <c r="CH96">
        <v>0.248917</v>
      </c>
      <c r="CI96">
        <v>6.97</v>
      </c>
      <c r="CJ96">
        <v>1.85</v>
      </c>
      <c r="CK96">
        <v>1.72</v>
      </c>
      <c r="CL96">
        <v>4.7097660000000001</v>
      </c>
      <c r="CM96">
        <v>1.7818039999999999</v>
      </c>
      <c r="CN96">
        <v>0</v>
      </c>
      <c r="CO96">
        <v>2.89</v>
      </c>
      <c r="CP96">
        <v>0</v>
      </c>
      <c r="CQ96">
        <v>2.1662499999999998</v>
      </c>
      <c r="CR96">
        <v>3.38</v>
      </c>
      <c r="CS96">
        <v>1.8347009999999999</v>
      </c>
      <c r="CT96">
        <v>1.8561380000000001</v>
      </c>
      <c r="CU96">
        <v>1.8721140000000001</v>
      </c>
      <c r="CV96">
        <v>2.5972979999999999</v>
      </c>
      <c r="CW96">
        <v>1.284797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65.838536000000005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210.11267100000001</v>
      </c>
      <c r="L97">
        <v>376.62804799999998</v>
      </c>
      <c r="M97">
        <v>90.925887000000003</v>
      </c>
      <c r="N97">
        <v>116.228166</v>
      </c>
      <c r="O97">
        <v>121.836378</v>
      </c>
      <c r="P97">
        <v>128.60305500000001</v>
      </c>
      <c r="Q97">
        <v>0</v>
      </c>
      <c r="R97">
        <v>25.429001</v>
      </c>
      <c r="S97">
        <v>20.680221</v>
      </c>
      <c r="T97">
        <v>0</v>
      </c>
      <c r="U97">
        <v>197.23567499999999</v>
      </c>
      <c r="V97">
        <v>19.986122000000002</v>
      </c>
      <c r="W97">
        <v>42.172609000000001</v>
      </c>
      <c r="X97">
        <v>142.10180199999999</v>
      </c>
      <c r="Y97">
        <v>0</v>
      </c>
      <c r="Z97">
        <v>0</v>
      </c>
      <c r="AA97">
        <v>0</v>
      </c>
      <c r="AB97">
        <v>13.038843</v>
      </c>
      <c r="AC97">
        <v>9.5422960000000003</v>
      </c>
      <c r="AD97">
        <v>17.959572999999999</v>
      </c>
      <c r="AE97">
        <v>15.177754999999999</v>
      </c>
      <c r="AF97">
        <v>6.3052799999999998</v>
      </c>
      <c r="AG97">
        <v>39.981189000000001</v>
      </c>
      <c r="AH97">
        <v>46.016648000000004</v>
      </c>
      <c r="AI97">
        <v>0</v>
      </c>
      <c r="AJ97">
        <v>0</v>
      </c>
      <c r="AK97">
        <v>50.803863999999997</v>
      </c>
      <c r="AL97">
        <v>22.387091999999999</v>
      </c>
      <c r="AM97">
        <v>5.124371</v>
      </c>
      <c r="AN97">
        <v>0</v>
      </c>
      <c r="AO97">
        <v>13.59409</v>
      </c>
      <c r="AP97">
        <v>11.105886</v>
      </c>
      <c r="AQ97">
        <v>15.465782000000001</v>
      </c>
      <c r="AR97">
        <v>5.3174159999999997</v>
      </c>
      <c r="AS97">
        <v>10.366649000000001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65.521736000000004</v>
      </c>
      <c r="BA97">
        <f t="shared" si="4"/>
        <v>1854.0945220000003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0.627216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1.93</v>
      </c>
      <c r="BP97">
        <v>2.08</v>
      </c>
      <c r="BQ97">
        <v>0</v>
      </c>
      <c r="BR97">
        <v>0</v>
      </c>
      <c r="BS97">
        <v>1.57</v>
      </c>
      <c r="BT97">
        <v>0.431558</v>
      </c>
      <c r="BU97">
        <v>2.7870520000000001</v>
      </c>
      <c r="BV97">
        <v>1.2986500000000001</v>
      </c>
      <c r="BW97">
        <v>0</v>
      </c>
      <c r="BX97">
        <v>4.1195519999999997</v>
      </c>
      <c r="BY97">
        <v>0.25</v>
      </c>
      <c r="BZ97">
        <v>2.580139</v>
      </c>
      <c r="CA97">
        <v>3.4057840000000001</v>
      </c>
      <c r="CB97">
        <v>1.77</v>
      </c>
      <c r="CC97">
        <v>0.43</v>
      </c>
      <c r="CD97">
        <v>1.78</v>
      </c>
      <c r="CE97">
        <v>1.54</v>
      </c>
      <c r="CF97">
        <v>0.13</v>
      </c>
      <c r="CG97">
        <v>3.63</v>
      </c>
      <c r="CH97">
        <v>0.248917</v>
      </c>
      <c r="CI97">
        <v>6.97</v>
      </c>
      <c r="CJ97">
        <v>1.85</v>
      </c>
      <c r="CK97">
        <v>1.72</v>
      </c>
      <c r="CL97">
        <v>4.7097660000000001</v>
      </c>
      <c r="CM97">
        <v>1.7818039999999999</v>
      </c>
      <c r="CN97">
        <v>0</v>
      </c>
      <c r="CO97">
        <v>2.89</v>
      </c>
      <c r="CP97">
        <v>0</v>
      </c>
      <c r="CQ97">
        <v>2.1662499999999998</v>
      </c>
      <c r="CR97">
        <v>3.38</v>
      </c>
      <c r="CS97">
        <v>1.8347009999999999</v>
      </c>
      <c r="CT97">
        <v>1.8561380000000001</v>
      </c>
      <c r="CU97">
        <v>1.8721140000000001</v>
      </c>
      <c r="CV97">
        <v>2.5972979999999999</v>
      </c>
      <c r="CW97">
        <v>1.284797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65.521736000000004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210.11267100000001</v>
      </c>
      <c r="L98">
        <v>367.958348</v>
      </c>
      <c r="M98">
        <v>90.925887000000003</v>
      </c>
      <c r="N98">
        <v>116.228166</v>
      </c>
      <c r="O98">
        <v>121.836378</v>
      </c>
      <c r="P98">
        <v>128.60305500000001</v>
      </c>
      <c r="Q98">
        <v>0</v>
      </c>
      <c r="R98">
        <v>25.429001</v>
      </c>
      <c r="S98">
        <v>20.680221</v>
      </c>
      <c r="T98">
        <v>0</v>
      </c>
      <c r="U98">
        <v>197.23567499999999</v>
      </c>
      <c r="V98">
        <v>19.986122000000002</v>
      </c>
      <c r="W98">
        <v>42.172609000000001</v>
      </c>
      <c r="X98">
        <v>142.10180199999999</v>
      </c>
      <c r="Y98">
        <v>0</v>
      </c>
      <c r="Z98">
        <v>0</v>
      </c>
      <c r="AA98">
        <v>0</v>
      </c>
      <c r="AB98">
        <v>13.038843</v>
      </c>
      <c r="AC98">
        <v>9.5422960000000003</v>
      </c>
      <c r="AD98">
        <v>17.959572999999999</v>
      </c>
      <c r="AE98">
        <v>15.177754999999999</v>
      </c>
      <c r="AF98">
        <v>6.3052799999999998</v>
      </c>
      <c r="AG98">
        <v>39.981189000000001</v>
      </c>
      <c r="AH98">
        <v>46.016648000000004</v>
      </c>
      <c r="AI98">
        <v>0</v>
      </c>
      <c r="AJ98">
        <v>0</v>
      </c>
      <c r="AK98">
        <v>50.803863999999997</v>
      </c>
      <c r="AL98">
        <v>22.387091999999999</v>
      </c>
      <c r="AM98">
        <v>5.124371</v>
      </c>
      <c r="AN98">
        <v>0</v>
      </c>
      <c r="AO98">
        <v>13.59409</v>
      </c>
      <c r="AP98">
        <v>11.105886</v>
      </c>
      <c r="AQ98">
        <v>15.465782000000001</v>
      </c>
      <c r="AR98">
        <v>5.3174159999999997</v>
      </c>
      <c r="AS98">
        <v>10.366649000000001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65.521736000000004</v>
      </c>
      <c r="BA98">
        <f t="shared" si="4"/>
        <v>1845.4248220000004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0.627216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1.93</v>
      </c>
      <c r="BP98">
        <v>2.08</v>
      </c>
      <c r="BQ98">
        <v>0</v>
      </c>
      <c r="BR98">
        <v>0</v>
      </c>
      <c r="BS98">
        <v>1.57</v>
      </c>
      <c r="BT98">
        <v>0.431558</v>
      </c>
      <c r="BU98">
        <v>2.7870520000000001</v>
      </c>
      <c r="BV98">
        <v>1.2986500000000001</v>
      </c>
      <c r="BW98">
        <v>0</v>
      </c>
      <c r="BX98">
        <v>4.1195519999999997</v>
      </c>
      <c r="BY98">
        <v>0.25</v>
      </c>
      <c r="BZ98">
        <v>2.580139</v>
      </c>
      <c r="CA98">
        <v>3.4057840000000001</v>
      </c>
      <c r="CB98">
        <v>1.77</v>
      </c>
      <c r="CC98">
        <v>0.43</v>
      </c>
      <c r="CD98">
        <v>1.78</v>
      </c>
      <c r="CE98">
        <v>1.54</v>
      </c>
      <c r="CF98">
        <v>0.13</v>
      </c>
      <c r="CG98">
        <v>3.63</v>
      </c>
      <c r="CH98">
        <v>0.248917</v>
      </c>
      <c r="CI98">
        <v>6.97</v>
      </c>
      <c r="CJ98">
        <v>1.85</v>
      </c>
      <c r="CK98">
        <v>1.72</v>
      </c>
      <c r="CL98">
        <v>4.7097660000000001</v>
      </c>
      <c r="CM98">
        <v>1.7818039999999999</v>
      </c>
      <c r="CN98">
        <v>0</v>
      </c>
      <c r="CO98">
        <v>2.89</v>
      </c>
      <c r="CP98">
        <v>0</v>
      </c>
      <c r="CQ98">
        <v>2.1662499999999998</v>
      </c>
      <c r="CR98">
        <v>3.38</v>
      </c>
      <c r="CS98">
        <v>1.8347009999999999</v>
      </c>
      <c r="CT98">
        <v>1.8561380000000001</v>
      </c>
      <c r="CU98">
        <v>1.8721140000000001</v>
      </c>
      <c r="CV98">
        <v>2.5972979999999999</v>
      </c>
      <c r="CW98">
        <v>1.284797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65.521736000000004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5.042704104000002</v>
      </c>
      <c r="L99">
        <f t="shared" si="6"/>
        <v>9.0657931902500035</v>
      </c>
      <c r="M99">
        <f t="shared" si="6"/>
        <v>2.1822212880000023</v>
      </c>
      <c r="N99">
        <f t="shared" si="6"/>
        <v>2.7894759840000036</v>
      </c>
      <c r="O99">
        <f t="shared" si="6"/>
        <v>2.9240730719999997</v>
      </c>
      <c r="P99">
        <f t="shared" si="6"/>
        <v>3.139630759999994</v>
      </c>
      <c r="Q99">
        <f t="shared" si="6"/>
        <v>0</v>
      </c>
      <c r="R99">
        <f t="shared" si="6"/>
        <v>0.7332574930000002</v>
      </c>
      <c r="S99">
        <f t="shared" si="6"/>
        <v>0.52333626500000074</v>
      </c>
      <c r="T99">
        <f t="shared" si="6"/>
        <v>0</v>
      </c>
      <c r="U99">
        <f t="shared" si="6"/>
        <v>6.0376549437499998</v>
      </c>
      <c r="V99">
        <f t="shared" si="6"/>
        <v>0.4104394894999997</v>
      </c>
      <c r="W99">
        <f t="shared" si="6"/>
        <v>1.0208632440000014</v>
      </c>
      <c r="X99">
        <f t="shared" si="6"/>
        <v>3.4104060764999935</v>
      </c>
      <c r="Y99">
        <f t="shared" si="6"/>
        <v>0</v>
      </c>
      <c r="Z99">
        <f t="shared" si="6"/>
        <v>0.17677172249999981</v>
      </c>
      <c r="AA99">
        <f t="shared" si="6"/>
        <v>0.17503122774999999</v>
      </c>
      <c r="AB99">
        <f t="shared" si="6"/>
        <v>0.2959408355</v>
      </c>
      <c r="AC99">
        <f t="shared" si="6"/>
        <v>0.21884501725000005</v>
      </c>
      <c r="AD99">
        <f t="shared" si="6"/>
        <v>0.51885336125000048</v>
      </c>
      <c r="AE99">
        <f t="shared" si="6"/>
        <v>0.66059534125000074</v>
      </c>
      <c r="AF99">
        <f t="shared" si="6"/>
        <v>0.21127538524999986</v>
      </c>
      <c r="AG99">
        <f t="shared" si="6"/>
        <v>0.95954853600000134</v>
      </c>
      <c r="AH99">
        <f t="shared" si="6"/>
        <v>1.3004127834999997</v>
      </c>
      <c r="AI99">
        <f t="shared" si="6"/>
        <v>0.12175245</v>
      </c>
      <c r="AJ99">
        <f t="shared" si="6"/>
        <v>0</v>
      </c>
      <c r="AK99">
        <f t="shared" si="6"/>
        <v>1.2192927360000012</v>
      </c>
      <c r="AL99">
        <f t="shared" si="6"/>
        <v>0.63243534899999965</v>
      </c>
      <c r="AM99">
        <f t="shared" si="6"/>
        <v>0.10107295699999999</v>
      </c>
      <c r="AN99">
        <f t="shared" si="6"/>
        <v>0</v>
      </c>
      <c r="AO99">
        <f t="shared" si="6"/>
        <v>0.30409695299999995</v>
      </c>
      <c r="AP99">
        <f t="shared" si="6"/>
        <v>0.27098361600000065</v>
      </c>
      <c r="AQ99">
        <f t="shared" si="6"/>
        <v>0.44456295024999981</v>
      </c>
      <c r="AR99">
        <f t="shared" si="6"/>
        <v>0.25284313775000028</v>
      </c>
      <c r="AS99">
        <f t="shared" si="6"/>
        <v>0.25586186200000038</v>
      </c>
      <c r="AT99">
        <f t="shared" si="6"/>
        <v>0.33606362450000055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1.5564540859999996</v>
      </c>
      <c r="BA99">
        <f t="shared" si="4"/>
        <v>47.292549841750002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1.1720302499999995E-2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4.6320000000000104E-2</v>
      </c>
      <c r="BP99">
        <f t="shared" si="7"/>
        <v>4.9920000000000089E-2</v>
      </c>
      <c r="BQ99">
        <f t="shared" si="7"/>
        <v>0</v>
      </c>
      <c r="BR99">
        <f t="shared" si="7"/>
        <v>3.22403025E-3</v>
      </c>
      <c r="BS99">
        <f t="shared" si="7"/>
        <v>3.7679999999999908E-2</v>
      </c>
      <c r="BT99">
        <f t="shared" si="7"/>
        <v>7.389762000000002E-3</v>
      </c>
      <c r="BU99">
        <f t="shared" si="7"/>
        <v>6.6889247999999915E-2</v>
      </c>
      <c r="BV99">
        <f t="shared" si="7"/>
        <v>3.1167595999999961E-2</v>
      </c>
      <c r="BW99">
        <f t="shared" si="7"/>
        <v>0</v>
      </c>
      <c r="BX99">
        <f t="shared" si="7"/>
        <v>9.8045340000000022E-2</v>
      </c>
      <c r="BY99">
        <f t="shared" si="7"/>
        <v>6.0000000000000001E-3</v>
      </c>
      <c r="BZ99">
        <f t="shared" si="7"/>
        <v>6.1923336000000051E-2</v>
      </c>
      <c r="CA99">
        <f t="shared" si="7"/>
        <v>8.1738816000000006E-2</v>
      </c>
      <c r="CB99">
        <f t="shared" si="7"/>
        <v>2.0799999999999996E-2</v>
      </c>
      <c r="CC99">
        <f t="shared" si="7"/>
        <v>1.0207499999999991E-2</v>
      </c>
      <c r="CD99">
        <f t="shared" si="7"/>
        <v>3.7917500000000007E-2</v>
      </c>
      <c r="CE99">
        <f t="shared" si="7"/>
        <v>4.3682500000000041E-2</v>
      </c>
      <c r="CF99">
        <f t="shared" si="7"/>
        <v>3.2150000000000065E-3</v>
      </c>
      <c r="CG99">
        <f t="shared" si="7"/>
        <v>8.711999999999992E-2</v>
      </c>
      <c r="CH99">
        <f t="shared" si="7"/>
        <v>7.0337282499999968E-3</v>
      </c>
      <c r="CI99">
        <f t="shared" si="7"/>
        <v>0.1672800000000004</v>
      </c>
      <c r="CJ99">
        <f t="shared" si="7"/>
        <v>4.4399999999999919E-2</v>
      </c>
      <c r="CK99">
        <f t="shared" si="7"/>
        <v>4.1279999999999976E-2</v>
      </c>
      <c r="CL99">
        <f t="shared" si="7"/>
        <v>0.11525075200000003</v>
      </c>
      <c r="CM99">
        <f t="shared" si="7"/>
        <v>4.2763295999999916E-2</v>
      </c>
      <c r="CN99">
        <f t="shared" si="7"/>
        <v>0</v>
      </c>
      <c r="CO99">
        <f t="shared" si="7"/>
        <v>6.9359999999999825E-2</v>
      </c>
      <c r="CP99">
        <f t="shared" si="7"/>
        <v>0</v>
      </c>
      <c r="CQ99">
        <f t="shared" si="7"/>
        <v>5.1989999999999946E-2</v>
      </c>
      <c r="CR99">
        <f t="shared" si="7"/>
        <v>8.1119999999999914E-2</v>
      </c>
      <c r="CS99">
        <f t="shared" si="7"/>
        <v>4.8367050999999932E-2</v>
      </c>
      <c r="CT99">
        <f t="shared" si="7"/>
        <v>4.4547311999999936E-2</v>
      </c>
      <c r="CU99">
        <f t="shared" si="7"/>
        <v>4.4930736000000054E-2</v>
      </c>
      <c r="CV99">
        <f t="shared" si="7"/>
        <v>6.2335151999999915E-2</v>
      </c>
      <c r="CW99">
        <f t="shared" si="7"/>
        <v>3.0835127999999958E-2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1.5564540859999996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99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99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99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99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99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99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21.744904999999999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21.744904999999999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97.651522999999997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97.651522999999997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99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99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99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99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99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99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99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99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99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99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22.195506000000002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22.195506000000002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97.6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97.6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99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99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99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99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99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99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99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99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99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99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99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99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99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99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22.195506000000002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22.195506000000002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97.6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97.6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99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99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99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99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99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99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99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99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99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99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99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21.4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21.4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1.6263468599999999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1.6263468599999999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95.366699999999994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95.366699999999994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95.366699999999994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95.366699999999994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95.366699999999994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95.366699999999994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95.366699999999994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95.366699999999994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95.366699999999994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95.366699999999994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95.366699999999994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95.366699999999994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95.366699999999994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95.366699999999994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95.366699999999994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95.366699999999994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20.946867000000001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20.946867000000001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19.265999999999998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19.265999999999998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19.265999999999998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19.265999999999998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19.265999999999998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19.265999999999998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19.265999999999998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19.265999999999998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19.265999999999998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19.265999999999998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94.067712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94.067712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95.366699999999994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95.366699999999994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95.366699999999994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95.366699999999994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95.366699999999994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95.366699999999994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95.366699999999994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95.366699999999994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95.366699999999994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95.366699999999994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95.366699999999994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95.366699999999994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95.366699999999994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95.366699999999994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95.366699999999994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95.366699999999994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95.366699999999994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95.366699999999994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95.366699999999994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95.366699999999994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95.366699999999994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95.366699999999994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21.380931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21.380931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19.265999999999998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19.265999999999998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19.265999999999998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19.265999999999998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19.265999999999998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19.265999999999998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94.018079999999998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94.018079999999998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19.265999999999998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19.265999999999998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19.265999999999998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19.265999999999998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19.265999999999998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19.265999999999998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95.366699999999994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95.366699999999994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95.366699999999994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95.366699999999994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95.366699999999994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95.366699999999994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95.366699999999994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95.366699999999994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95.366699999999994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95.366699999999994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95.366699999999994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95.366699999999994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95.366699999999994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95.366699999999994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95.366699999999994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95.366699999999994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95.366699999999994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95.366699999999994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95.366699999999994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95.366699999999994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95.366699999999994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95.366699999999994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95.366699999999994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95.366699999999994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95.366699999999994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95.366699999999994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95.366699999999994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95.366699999999994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21.380931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21.380931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19.265999999999998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19.265999999999998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19.265999999999998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19.265999999999998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19.265999999999998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19.265999999999998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19.265999999999998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19.265999999999998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19.265999999999998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19.265999999999998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19.265999999999998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19.265999999999998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19.265999999999998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19.265999999999998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19.265999999999998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19.265999999999998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19.265999999999998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19.265999999999998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19.265999999999998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19.265999999999998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19.265999999999998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19.265999999999998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94.018079999999998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94.018079999999998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95.366699999999994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95.366699999999994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95.366699999999994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95.366699999999994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95.366699999999994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95.366699999999994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95.366699999999994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95.366699999999994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95.366699999999994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95.366699999999994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95.366699999999994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95.366699999999994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95.366699999999994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95.366699999999994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95.366699999999994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95.366699999999994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95.366699999999994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95.366699999999994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95.366699999999994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95.366699999999994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95.366699999999994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95.366699999999994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95.366699999999994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95.366699999999994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95.366699999999994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95.366699999999994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95.366699999999994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95.366699999999994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95.366699999999994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95.366699999999994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95.366699999999994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95.366699999999994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95.366699999999994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95.366699999999994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95.366699999999994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95.366699999999994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95.366699999999994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95.366699999999994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95.366699999999994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95.366699999999994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95.366699999999994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95.366699999999994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95.366699999999994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95.366699999999994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20.614619999999999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20.614619999999999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19.265999999999998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19.265999999999998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19.265999999999998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19.265999999999998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19.265999999999998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19.265999999999998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19.265999999999998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19.265999999999998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19.265999999999998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19.265999999999998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19.265999999999998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19.265999999999998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19.265999999999998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19.265999999999998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19.265999999999998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19.265999999999998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19.265999999999998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19.265999999999998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19.265999999999998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19.265999999999998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19.265999999999998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19.265999999999998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19.265999999999998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19.265999999999998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1.5666599302499971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1.5666599302499971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245.64</v>
      </c>
      <c r="C3" s="75">
        <v>74.099999999999994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70.33</v>
      </c>
      <c r="J3">
        <v>133.66</v>
      </c>
      <c r="K3">
        <v>52.98</v>
      </c>
      <c r="L3">
        <v>4.5</v>
      </c>
      <c r="M3">
        <v>4.1100000000000003</v>
      </c>
      <c r="N3" s="135">
        <v>0</v>
      </c>
      <c r="O3" s="135">
        <v>0</v>
      </c>
      <c r="P3" s="135">
        <v>0</v>
      </c>
      <c r="Q3">
        <v>3.83</v>
      </c>
      <c r="R3">
        <v>0</v>
      </c>
      <c r="S3">
        <v>4.45</v>
      </c>
      <c r="T3">
        <v>10.48</v>
      </c>
      <c r="U3">
        <v>3.49</v>
      </c>
      <c r="V3">
        <v>3.49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1.99</v>
      </c>
      <c r="AD3">
        <v>0</v>
      </c>
      <c r="AE3">
        <v>0</v>
      </c>
      <c r="AF3">
        <v>0.8</v>
      </c>
    </row>
    <row r="4" spans="1:32">
      <c r="A4" t="s">
        <v>46</v>
      </c>
      <c r="B4" s="75">
        <v>245.64</v>
      </c>
      <c r="C4" s="75">
        <v>74.099999999999994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70.33</v>
      </c>
      <c r="J4">
        <v>133.66</v>
      </c>
      <c r="K4">
        <v>52.98</v>
      </c>
      <c r="L4">
        <v>4.5</v>
      </c>
      <c r="M4">
        <v>4.0999999999999996</v>
      </c>
      <c r="N4" s="135">
        <v>0</v>
      </c>
      <c r="O4" s="135">
        <v>0</v>
      </c>
      <c r="P4" s="135">
        <v>0</v>
      </c>
      <c r="Q4">
        <v>3.83</v>
      </c>
      <c r="R4">
        <v>0</v>
      </c>
      <c r="S4">
        <v>4.45</v>
      </c>
      <c r="T4">
        <v>10.49</v>
      </c>
      <c r="U4">
        <v>3.5</v>
      </c>
      <c r="V4">
        <v>3.5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1.99</v>
      </c>
      <c r="AD4">
        <v>0</v>
      </c>
      <c r="AE4">
        <v>0</v>
      </c>
      <c r="AF4">
        <v>0.8</v>
      </c>
    </row>
    <row r="5" spans="1:32">
      <c r="A5" t="s">
        <v>47</v>
      </c>
      <c r="B5" s="75">
        <v>245.64</v>
      </c>
      <c r="C5" s="75">
        <v>74.099999999999994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70.33</v>
      </c>
      <c r="J5">
        <v>133.66</v>
      </c>
      <c r="K5">
        <v>52.98</v>
      </c>
      <c r="L5">
        <v>4.5</v>
      </c>
      <c r="M5">
        <v>4.09</v>
      </c>
      <c r="N5" s="135">
        <v>0</v>
      </c>
      <c r="O5" s="135">
        <v>0</v>
      </c>
      <c r="P5" s="135">
        <v>0</v>
      </c>
      <c r="Q5">
        <v>3.83</v>
      </c>
      <c r="R5">
        <v>0</v>
      </c>
      <c r="S5">
        <v>4.45</v>
      </c>
      <c r="T5">
        <v>10.5</v>
      </c>
      <c r="U5">
        <v>3.5</v>
      </c>
      <c r="V5">
        <v>3.5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1.95</v>
      </c>
      <c r="AD5">
        <v>0</v>
      </c>
      <c r="AE5">
        <v>0</v>
      </c>
      <c r="AF5">
        <v>0.8</v>
      </c>
    </row>
    <row r="6" spans="1:32">
      <c r="A6" t="s">
        <v>48</v>
      </c>
      <c r="B6" s="75">
        <v>245.64</v>
      </c>
      <c r="C6" s="75">
        <v>74.099999999999994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70.33</v>
      </c>
      <c r="J6">
        <v>133.66</v>
      </c>
      <c r="K6">
        <v>52.98</v>
      </c>
      <c r="L6">
        <v>4.5</v>
      </c>
      <c r="M6">
        <v>4.09</v>
      </c>
      <c r="N6" s="135">
        <v>0</v>
      </c>
      <c r="O6" s="135">
        <v>0</v>
      </c>
      <c r="P6" s="135">
        <v>0</v>
      </c>
      <c r="Q6">
        <v>3.83</v>
      </c>
      <c r="R6">
        <v>0</v>
      </c>
      <c r="S6">
        <v>4.45</v>
      </c>
      <c r="T6">
        <v>10.51</v>
      </c>
      <c r="U6">
        <v>3.5</v>
      </c>
      <c r="V6">
        <v>3.5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1.94</v>
      </c>
      <c r="AD6">
        <v>0</v>
      </c>
      <c r="AE6">
        <v>0</v>
      </c>
      <c r="AF6">
        <v>0.8</v>
      </c>
    </row>
    <row r="7" spans="1:32">
      <c r="A7" t="s">
        <v>49</v>
      </c>
      <c r="B7" s="75">
        <v>245.64</v>
      </c>
      <c r="C7" s="75">
        <v>74.099999999999994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70.33</v>
      </c>
      <c r="J7">
        <v>133.66</v>
      </c>
      <c r="K7">
        <v>52.98</v>
      </c>
      <c r="L7">
        <v>4.5</v>
      </c>
      <c r="M7">
        <v>4.12</v>
      </c>
      <c r="N7" s="135">
        <v>0</v>
      </c>
      <c r="O7" s="135">
        <v>0</v>
      </c>
      <c r="P7" s="135">
        <v>0</v>
      </c>
      <c r="Q7">
        <v>3.83</v>
      </c>
      <c r="R7">
        <v>0</v>
      </c>
      <c r="S7">
        <v>4.45</v>
      </c>
      <c r="T7">
        <v>10.55</v>
      </c>
      <c r="U7">
        <v>3.51</v>
      </c>
      <c r="V7">
        <v>3.52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1.94</v>
      </c>
      <c r="AD7">
        <v>0</v>
      </c>
      <c r="AE7">
        <v>0</v>
      </c>
      <c r="AF7">
        <v>0.84</v>
      </c>
    </row>
    <row r="8" spans="1:32">
      <c r="A8" t="s">
        <v>50</v>
      </c>
      <c r="B8" s="75">
        <v>229.64</v>
      </c>
      <c r="C8" s="75">
        <v>74.099999999999994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70.33</v>
      </c>
      <c r="J8">
        <v>133.66</v>
      </c>
      <c r="K8">
        <v>52.98</v>
      </c>
      <c r="L8">
        <v>4.5</v>
      </c>
      <c r="M8">
        <v>4.1100000000000003</v>
      </c>
      <c r="N8" s="135">
        <v>0</v>
      </c>
      <c r="O8" s="135">
        <v>0</v>
      </c>
      <c r="P8" s="135">
        <v>0</v>
      </c>
      <c r="Q8">
        <v>3.83</v>
      </c>
      <c r="R8">
        <v>0</v>
      </c>
      <c r="S8">
        <v>4.45</v>
      </c>
      <c r="T8">
        <v>10.75</v>
      </c>
      <c r="U8">
        <v>3.58</v>
      </c>
      <c r="V8">
        <v>3.59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1.93</v>
      </c>
      <c r="AD8">
        <v>0</v>
      </c>
      <c r="AE8">
        <v>0</v>
      </c>
      <c r="AF8">
        <v>0.88</v>
      </c>
    </row>
    <row r="9" spans="1:32">
      <c r="A9" t="s">
        <v>51</v>
      </c>
      <c r="B9" s="75">
        <v>229.64</v>
      </c>
      <c r="C9" s="75">
        <v>74.099999999999994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70.33</v>
      </c>
      <c r="J9">
        <v>133.66</v>
      </c>
      <c r="K9">
        <v>52.98</v>
      </c>
      <c r="L9">
        <v>4.5</v>
      </c>
      <c r="M9">
        <v>4.1500000000000004</v>
      </c>
      <c r="N9" s="135">
        <v>0</v>
      </c>
      <c r="O9" s="135">
        <v>0</v>
      </c>
      <c r="P9" s="135">
        <v>0</v>
      </c>
      <c r="Q9">
        <v>3.83</v>
      </c>
      <c r="R9">
        <v>0</v>
      </c>
      <c r="S9">
        <v>4.45</v>
      </c>
      <c r="T9">
        <v>10.77</v>
      </c>
      <c r="U9">
        <v>3.59</v>
      </c>
      <c r="V9">
        <v>3.6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1.93</v>
      </c>
      <c r="AD9">
        <v>0</v>
      </c>
      <c r="AE9">
        <v>0</v>
      </c>
      <c r="AF9">
        <v>0.94</v>
      </c>
    </row>
    <row r="10" spans="1:32">
      <c r="A10" t="s">
        <v>52</v>
      </c>
      <c r="B10" s="75">
        <v>229.64</v>
      </c>
      <c r="C10" s="75">
        <v>74.099999999999994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70.33</v>
      </c>
      <c r="J10">
        <v>133.66</v>
      </c>
      <c r="K10">
        <v>52.98</v>
      </c>
      <c r="L10">
        <v>4.5</v>
      </c>
      <c r="M10">
        <v>4.17</v>
      </c>
      <c r="N10" s="135">
        <v>0</v>
      </c>
      <c r="O10" s="135">
        <v>0</v>
      </c>
      <c r="P10" s="135">
        <v>0</v>
      </c>
      <c r="Q10">
        <v>3.83</v>
      </c>
      <c r="R10">
        <v>0</v>
      </c>
      <c r="S10">
        <v>4.45</v>
      </c>
      <c r="T10">
        <v>10.83</v>
      </c>
      <c r="U10">
        <v>3.61</v>
      </c>
      <c r="V10">
        <v>3.61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1.93</v>
      </c>
      <c r="AD10">
        <v>0</v>
      </c>
      <c r="AE10">
        <v>0</v>
      </c>
      <c r="AF10">
        <v>0.98</v>
      </c>
    </row>
    <row r="11" spans="1:32">
      <c r="A11" t="s">
        <v>53</v>
      </c>
      <c r="B11" s="75">
        <v>229.64</v>
      </c>
      <c r="C11" s="75">
        <v>74.099999999999994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70.33</v>
      </c>
      <c r="J11">
        <v>133.66</v>
      </c>
      <c r="K11">
        <v>52.98</v>
      </c>
      <c r="L11">
        <v>4.42</v>
      </c>
      <c r="M11">
        <v>3.97</v>
      </c>
      <c r="N11" s="135">
        <v>0</v>
      </c>
      <c r="O11" s="135">
        <v>0</v>
      </c>
      <c r="P11" s="135">
        <v>0</v>
      </c>
      <c r="Q11">
        <v>3.83</v>
      </c>
      <c r="R11">
        <v>0</v>
      </c>
      <c r="S11">
        <v>4.45</v>
      </c>
      <c r="T11">
        <v>10.86</v>
      </c>
      <c r="U11">
        <v>3.62</v>
      </c>
      <c r="V11">
        <v>3.63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1.92</v>
      </c>
      <c r="AD11">
        <v>0</v>
      </c>
      <c r="AE11">
        <v>0</v>
      </c>
      <c r="AF11">
        <v>0.98</v>
      </c>
    </row>
    <row r="12" spans="1:32">
      <c r="A12" t="s">
        <v>54</v>
      </c>
      <c r="B12" s="75">
        <v>229.64</v>
      </c>
      <c r="C12" s="75">
        <v>74.099999999999994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70.33</v>
      </c>
      <c r="J12">
        <v>133.66</v>
      </c>
      <c r="K12">
        <v>52.98</v>
      </c>
      <c r="L12">
        <v>4.42</v>
      </c>
      <c r="M12">
        <v>3.95</v>
      </c>
      <c r="N12" s="135">
        <v>0</v>
      </c>
      <c r="O12" s="135">
        <v>0</v>
      </c>
      <c r="P12" s="135">
        <v>0</v>
      </c>
      <c r="Q12">
        <v>3.83</v>
      </c>
      <c r="R12">
        <v>0</v>
      </c>
      <c r="S12">
        <v>4.45</v>
      </c>
      <c r="T12">
        <v>10.93</v>
      </c>
      <c r="U12">
        <v>3.64</v>
      </c>
      <c r="V12">
        <v>3.65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1.92</v>
      </c>
      <c r="AD12">
        <v>0</v>
      </c>
      <c r="AE12">
        <v>0</v>
      </c>
      <c r="AF12">
        <v>1.05</v>
      </c>
    </row>
    <row r="13" spans="1:32">
      <c r="A13" t="s">
        <v>55</v>
      </c>
      <c r="B13" s="75">
        <v>229.64</v>
      </c>
      <c r="C13" s="75">
        <v>74.099999999999994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70.33</v>
      </c>
      <c r="J13">
        <v>133.66</v>
      </c>
      <c r="K13">
        <v>52.98</v>
      </c>
      <c r="L13">
        <v>4.42</v>
      </c>
      <c r="M13">
        <v>3.92</v>
      </c>
      <c r="N13" s="135">
        <v>0</v>
      </c>
      <c r="O13" s="135">
        <v>0</v>
      </c>
      <c r="P13" s="135">
        <v>0</v>
      </c>
      <c r="Q13">
        <v>3.83</v>
      </c>
      <c r="R13">
        <v>0</v>
      </c>
      <c r="S13">
        <v>4.45</v>
      </c>
      <c r="T13">
        <v>10.94</v>
      </c>
      <c r="U13">
        <v>3.65</v>
      </c>
      <c r="V13">
        <v>3.65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1.91</v>
      </c>
      <c r="AD13">
        <v>0</v>
      </c>
      <c r="AE13">
        <v>0</v>
      </c>
      <c r="AF13">
        <v>1.0900000000000001</v>
      </c>
    </row>
    <row r="14" spans="1:32">
      <c r="A14" t="s">
        <v>56</v>
      </c>
      <c r="B14" s="75">
        <v>213.26</v>
      </c>
      <c r="C14" s="75">
        <v>75.42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70.33</v>
      </c>
      <c r="J14">
        <v>133.66</v>
      </c>
      <c r="K14">
        <v>57.8</v>
      </c>
      <c r="L14">
        <v>4.42</v>
      </c>
      <c r="M14">
        <v>3.82</v>
      </c>
      <c r="N14" s="135">
        <v>0</v>
      </c>
      <c r="O14" s="135">
        <v>0</v>
      </c>
      <c r="P14" s="135">
        <v>0</v>
      </c>
      <c r="Q14">
        <v>3.83</v>
      </c>
      <c r="R14">
        <v>0</v>
      </c>
      <c r="S14">
        <v>4.45</v>
      </c>
      <c r="T14">
        <v>10.95</v>
      </c>
      <c r="U14">
        <v>3.65</v>
      </c>
      <c r="V14">
        <v>3.66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1.88</v>
      </c>
      <c r="AD14">
        <v>0</v>
      </c>
      <c r="AE14">
        <v>0</v>
      </c>
      <c r="AF14">
        <v>1.0900000000000001</v>
      </c>
    </row>
    <row r="15" spans="1:32">
      <c r="A15" t="s">
        <v>57</v>
      </c>
      <c r="B15" s="75">
        <v>213.26</v>
      </c>
      <c r="C15" s="75">
        <v>75.42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70.33</v>
      </c>
      <c r="J15">
        <v>133.66</v>
      </c>
      <c r="K15">
        <v>57.8</v>
      </c>
      <c r="L15">
        <v>4.42</v>
      </c>
      <c r="M15">
        <v>3.78</v>
      </c>
      <c r="N15" s="135">
        <v>0</v>
      </c>
      <c r="O15" s="135">
        <v>0</v>
      </c>
      <c r="P15" s="135">
        <v>0</v>
      </c>
      <c r="Q15">
        <v>3.83</v>
      </c>
      <c r="R15">
        <v>0</v>
      </c>
      <c r="S15">
        <v>4.45</v>
      </c>
      <c r="T15">
        <v>10.029999999999999</v>
      </c>
      <c r="U15">
        <v>3.34</v>
      </c>
      <c r="V15">
        <v>3.35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1.87</v>
      </c>
      <c r="AD15">
        <v>0</v>
      </c>
      <c r="AE15">
        <v>0</v>
      </c>
      <c r="AF15">
        <v>1.0900000000000001</v>
      </c>
    </row>
    <row r="16" spans="1:32">
      <c r="A16" t="s">
        <v>58</v>
      </c>
      <c r="B16" s="75">
        <v>213.26</v>
      </c>
      <c r="C16" s="75">
        <v>75.42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70.33</v>
      </c>
      <c r="J16">
        <v>133.66</v>
      </c>
      <c r="K16">
        <v>57.8</v>
      </c>
      <c r="L16">
        <v>4.42</v>
      </c>
      <c r="M16">
        <v>3.7</v>
      </c>
      <c r="N16" s="135">
        <v>0</v>
      </c>
      <c r="O16" s="135">
        <v>0</v>
      </c>
      <c r="P16" s="135">
        <v>0</v>
      </c>
      <c r="Q16">
        <v>3.83</v>
      </c>
      <c r="R16">
        <v>0</v>
      </c>
      <c r="S16">
        <v>4.45</v>
      </c>
      <c r="T16">
        <v>10.01</v>
      </c>
      <c r="U16">
        <v>3.34</v>
      </c>
      <c r="V16">
        <v>3.32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1.86</v>
      </c>
      <c r="AD16">
        <v>0</v>
      </c>
      <c r="AE16">
        <v>0</v>
      </c>
      <c r="AF16">
        <v>1.0900000000000001</v>
      </c>
    </row>
    <row r="17" spans="1:32">
      <c r="A17" t="s">
        <v>59</v>
      </c>
      <c r="B17" s="75">
        <v>213.26</v>
      </c>
      <c r="C17" s="75">
        <v>75.42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70.33</v>
      </c>
      <c r="J17">
        <v>133.66</v>
      </c>
      <c r="K17">
        <v>57.8</v>
      </c>
      <c r="L17">
        <v>4.42</v>
      </c>
      <c r="M17">
        <v>5.63</v>
      </c>
      <c r="N17" s="135">
        <v>0</v>
      </c>
      <c r="O17" s="135">
        <v>0</v>
      </c>
      <c r="P17" s="135">
        <v>0</v>
      </c>
      <c r="Q17">
        <v>3.83</v>
      </c>
      <c r="R17">
        <v>0</v>
      </c>
      <c r="S17">
        <v>4.45</v>
      </c>
      <c r="T17">
        <v>9.84</v>
      </c>
      <c r="U17">
        <v>3.28</v>
      </c>
      <c r="V17">
        <v>3.27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1.85</v>
      </c>
      <c r="AD17">
        <v>0</v>
      </c>
      <c r="AE17">
        <v>0</v>
      </c>
      <c r="AF17">
        <v>1.17</v>
      </c>
    </row>
    <row r="18" spans="1:32">
      <c r="A18" t="s">
        <v>60</v>
      </c>
      <c r="B18" s="75">
        <v>213.26</v>
      </c>
      <c r="C18" s="75">
        <v>75.42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70.33</v>
      </c>
      <c r="J18">
        <v>133.66</v>
      </c>
      <c r="K18">
        <v>57.8</v>
      </c>
      <c r="L18">
        <v>4.42</v>
      </c>
      <c r="M18">
        <v>5.51</v>
      </c>
      <c r="N18" s="135">
        <v>0</v>
      </c>
      <c r="O18" s="135">
        <v>0</v>
      </c>
      <c r="P18" s="135">
        <v>0</v>
      </c>
      <c r="Q18">
        <v>3.83</v>
      </c>
      <c r="R18">
        <v>0</v>
      </c>
      <c r="S18">
        <v>4.45</v>
      </c>
      <c r="T18">
        <v>9.81</v>
      </c>
      <c r="U18">
        <v>3.27</v>
      </c>
      <c r="V18">
        <v>3.27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1.84</v>
      </c>
      <c r="AD18">
        <v>0</v>
      </c>
      <c r="AE18">
        <v>0</v>
      </c>
      <c r="AF18">
        <v>1.22</v>
      </c>
    </row>
    <row r="19" spans="1:32">
      <c r="A19" t="s">
        <v>61</v>
      </c>
      <c r="B19" s="75">
        <v>213.26</v>
      </c>
      <c r="C19" s="75">
        <v>75.42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70.33</v>
      </c>
      <c r="J19">
        <v>133.66</v>
      </c>
      <c r="K19">
        <v>57.8</v>
      </c>
      <c r="L19">
        <v>4.42</v>
      </c>
      <c r="M19">
        <v>5.39</v>
      </c>
      <c r="N19" s="135">
        <v>0</v>
      </c>
      <c r="O19" s="135">
        <v>0</v>
      </c>
      <c r="P19" s="135">
        <v>0</v>
      </c>
      <c r="Q19">
        <v>3.68</v>
      </c>
      <c r="R19">
        <v>0</v>
      </c>
      <c r="S19">
        <v>4.45</v>
      </c>
      <c r="T19">
        <v>9.7799999999999994</v>
      </c>
      <c r="U19">
        <v>3.26</v>
      </c>
      <c r="V19">
        <v>3.27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1.81</v>
      </c>
      <c r="AD19">
        <v>0</v>
      </c>
      <c r="AE19">
        <v>0</v>
      </c>
      <c r="AF19">
        <v>1.25</v>
      </c>
    </row>
    <row r="20" spans="1:32">
      <c r="A20" t="s">
        <v>62</v>
      </c>
      <c r="B20" s="75">
        <v>213.26</v>
      </c>
      <c r="C20" s="75">
        <v>75.42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70.33</v>
      </c>
      <c r="J20">
        <v>133.66</v>
      </c>
      <c r="K20">
        <v>57.8</v>
      </c>
      <c r="L20">
        <v>4.42</v>
      </c>
      <c r="M20">
        <v>5.23</v>
      </c>
      <c r="N20" s="135">
        <v>0</v>
      </c>
      <c r="O20" s="135">
        <v>0</v>
      </c>
      <c r="P20" s="135">
        <v>0</v>
      </c>
      <c r="Q20">
        <v>3.68</v>
      </c>
      <c r="R20">
        <v>0</v>
      </c>
      <c r="S20">
        <v>4.45</v>
      </c>
      <c r="T20">
        <v>9.77</v>
      </c>
      <c r="U20">
        <v>3.26</v>
      </c>
      <c r="V20">
        <v>3.26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1.81</v>
      </c>
      <c r="AD20">
        <v>0</v>
      </c>
      <c r="AE20">
        <v>0</v>
      </c>
      <c r="AF20">
        <v>1.25</v>
      </c>
    </row>
    <row r="21" spans="1:32">
      <c r="A21" t="s">
        <v>63</v>
      </c>
      <c r="B21" s="75">
        <v>213.26</v>
      </c>
      <c r="C21" s="75">
        <v>75.42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70.33</v>
      </c>
      <c r="J21">
        <v>133.66</v>
      </c>
      <c r="K21">
        <v>57.8</v>
      </c>
      <c r="L21">
        <v>4.42</v>
      </c>
      <c r="M21">
        <v>2.59</v>
      </c>
      <c r="N21" s="135">
        <v>0</v>
      </c>
      <c r="O21" s="135">
        <v>0</v>
      </c>
      <c r="P21" s="135">
        <v>0</v>
      </c>
      <c r="Q21">
        <v>3.68</v>
      </c>
      <c r="R21">
        <v>0</v>
      </c>
      <c r="S21">
        <v>4.45</v>
      </c>
      <c r="T21">
        <v>9.7200000000000006</v>
      </c>
      <c r="U21">
        <v>3.24</v>
      </c>
      <c r="V21">
        <v>3.24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1.79</v>
      </c>
      <c r="AD21">
        <v>0</v>
      </c>
      <c r="AE21">
        <v>0</v>
      </c>
      <c r="AF21">
        <v>1.25</v>
      </c>
    </row>
    <row r="22" spans="1:32">
      <c r="A22" t="s">
        <v>64</v>
      </c>
      <c r="B22" s="75">
        <v>229.64</v>
      </c>
      <c r="C22" s="75">
        <v>74.099999999999994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70.33</v>
      </c>
      <c r="J22">
        <v>133.66</v>
      </c>
      <c r="K22">
        <v>52.98</v>
      </c>
      <c r="L22">
        <v>4.42</v>
      </c>
      <c r="M22">
        <v>2.6</v>
      </c>
      <c r="N22" s="135">
        <v>0</v>
      </c>
      <c r="O22" s="135">
        <v>0</v>
      </c>
      <c r="P22" s="135">
        <v>0</v>
      </c>
      <c r="Q22">
        <v>3.68</v>
      </c>
      <c r="R22">
        <v>0</v>
      </c>
      <c r="S22">
        <v>4.45</v>
      </c>
      <c r="T22">
        <v>5.51</v>
      </c>
      <c r="U22">
        <v>1.84</v>
      </c>
      <c r="V22">
        <v>1.83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1.75</v>
      </c>
      <c r="AD22">
        <v>0</v>
      </c>
      <c r="AE22">
        <v>0</v>
      </c>
      <c r="AF22">
        <v>1.25</v>
      </c>
    </row>
    <row r="23" spans="1:32">
      <c r="A23" t="s">
        <v>65</v>
      </c>
      <c r="B23" s="75">
        <v>229.64</v>
      </c>
      <c r="C23" s="75">
        <v>74.099999999999994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70.33</v>
      </c>
      <c r="J23">
        <v>133.66</v>
      </c>
      <c r="K23">
        <v>52.98</v>
      </c>
      <c r="L23">
        <v>4.33</v>
      </c>
      <c r="M23">
        <v>2.59</v>
      </c>
      <c r="N23" s="135">
        <v>0</v>
      </c>
      <c r="O23" s="135">
        <v>0</v>
      </c>
      <c r="P23" s="135">
        <v>0</v>
      </c>
      <c r="Q23">
        <v>3.68</v>
      </c>
      <c r="R23">
        <v>0</v>
      </c>
      <c r="S23">
        <v>4.45</v>
      </c>
      <c r="T23">
        <v>5.56</v>
      </c>
      <c r="U23">
        <v>1.85</v>
      </c>
      <c r="V23">
        <v>1.86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1.74</v>
      </c>
      <c r="AD23">
        <v>0</v>
      </c>
      <c r="AE23">
        <v>0</v>
      </c>
      <c r="AF23">
        <v>1.32</v>
      </c>
    </row>
    <row r="24" spans="1:32">
      <c r="A24" t="s">
        <v>66</v>
      </c>
      <c r="B24" s="75">
        <v>229.64</v>
      </c>
      <c r="C24" s="75">
        <v>74.099999999999994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70.33</v>
      </c>
      <c r="J24">
        <v>133.66</v>
      </c>
      <c r="K24">
        <v>52.98</v>
      </c>
      <c r="L24">
        <v>4.33</v>
      </c>
      <c r="M24">
        <v>2.56</v>
      </c>
      <c r="N24" s="135">
        <v>0</v>
      </c>
      <c r="O24" s="135">
        <v>0</v>
      </c>
      <c r="P24" s="135">
        <v>0</v>
      </c>
      <c r="Q24">
        <v>3.68</v>
      </c>
      <c r="R24">
        <v>0</v>
      </c>
      <c r="S24">
        <v>4.45</v>
      </c>
      <c r="T24">
        <v>5.61</v>
      </c>
      <c r="U24">
        <v>1.87</v>
      </c>
      <c r="V24">
        <v>1.88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1.7</v>
      </c>
      <c r="AD24">
        <v>0</v>
      </c>
      <c r="AE24">
        <v>0</v>
      </c>
      <c r="AF24">
        <v>1.4</v>
      </c>
    </row>
    <row r="25" spans="1:32">
      <c r="A25" t="s">
        <v>67</v>
      </c>
      <c r="B25" s="75">
        <v>245.64</v>
      </c>
      <c r="C25" s="75">
        <v>74.099999999999994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70.33</v>
      </c>
      <c r="J25">
        <v>133.66</v>
      </c>
      <c r="K25">
        <v>52.98</v>
      </c>
      <c r="L25">
        <v>4.33</v>
      </c>
      <c r="M25">
        <v>2.4300000000000002</v>
      </c>
      <c r="N25" s="135">
        <v>0</v>
      </c>
      <c r="O25" s="135">
        <v>0</v>
      </c>
      <c r="P25" s="135">
        <v>0</v>
      </c>
      <c r="Q25">
        <v>3.68</v>
      </c>
      <c r="R25">
        <v>0</v>
      </c>
      <c r="S25">
        <v>4.45</v>
      </c>
      <c r="T25">
        <v>5.99</v>
      </c>
      <c r="U25">
        <v>2</v>
      </c>
      <c r="V25">
        <v>1.99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1.7</v>
      </c>
      <c r="AD25">
        <v>0</v>
      </c>
      <c r="AE25">
        <v>0</v>
      </c>
      <c r="AF25">
        <v>1.47</v>
      </c>
    </row>
    <row r="26" spans="1:32">
      <c r="A26" t="s">
        <v>68</v>
      </c>
      <c r="B26" s="75">
        <v>245.64</v>
      </c>
      <c r="C26" s="75">
        <v>74.099999999999994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70.33</v>
      </c>
      <c r="J26">
        <v>133.66</v>
      </c>
      <c r="K26">
        <v>52.98</v>
      </c>
      <c r="L26">
        <v>4.33</v>
      </c>
      <c r="M26">
        <v>2.42</v>
      </c>
      <c r="N26" s="135">
        <v>0</v>
      </c>
      <c r="O26" s="135">
        <v>0</v>
      </c>
      <c r="P26" s="135">
        <v>0</v>
      </c>
      <c r="Q26">
        <v>3.68</v>
      </c>
      <c r="R26">
        <v>0</v>
      </c>
      <c r="S26">
        <v>4.45</v>
      </c>
      <c r="T26">
        <v>6.03</v>
      </c>
      <c r="U26">
        <v>2.0099999999999998</v>
      </c>
      <c r="V26">
        <v>2.02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1.74</v>
      </c>
      <c r="AD26">
        <v>0</v>
      </c>
      <c r="AE26">
        <v>0</v>
      </c>
      <c r="AF26">
        <v>1.54</v>
      </c>
    </row>
    <row r="27" spans="1:32">
      <c r="A27" t="s">
        <v>69</v>
      </c>
      <c r="B27" s="75">
        <v>245.64</v>
      </c>
      <c r="C27" s="75">
        <v>86.89</v>
      </c>
      <c r="D27" s="135">
        <f t="shared" si="0"/>
        <v>26.01</v>
      </c>
      <c r="E27" s="75"/>
      <c r="F27" s="78">
        <v>0.1</v>
      </c>
      <c r="G27" s="78">
        <v>0.1</v>
      </c>
      <c r="H27" s="78">
        <v>0.1</v>
      </c>
      <c r="I27">
        <v>66.17</v>
      </c>
      <c r="J27">
        <v>133.66</v>
      </c>
      <c r="K27">
        <v>81.88</v>
      </c>
      <c r="L27">
        <v>4.33</v>
      </c>
      <c r="M27">
        <v>2.1800000000000002</v>
      </c>
      <c r="N27" s="135">
        <v>7.94</v>
      </c>
      <c r="O27" s="135">
        <v>10.130000000000001</v>
      </c>
      <c r="P27" s="135">
        <v>7.94</v>
      </c>
      <c r="Q27">
        <v>3.68</v>
      </c>
      <c r="R27">
        <v>0</v>
      </c>
      <c r="S27">
        <v>4.3499999999999996</v>
      </c>
      <c r="T27">
        <v>6.07</v>
      </c>
      <c r="U27">
        <v>2.02</v>
      </c>
      <c r="V27">
        <v>2.0299999999999998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1.75</v>
      </c>
      <c r="AD27">
        <v>0</v>
      </c>
      <c r="AE27">
        <v>0</v>
      </c>
      <c r="AF27">
        <v>1.61</v>
      </c>
    </row>
    <row r="28" spans="1:32">
      <c r="A28" t="s">
        <v>70</v>
      </c>
      <c r="B28" s="75">
        <v>245.64</v>
      </c>
      <c r="C28" s="75">
        <v>86.89</v>
      </c>
      <c r="D28" s="135">
        <f t="shared" si="0"/>
        <v>43.21</v>
      </c>
      <c r="E28" s="75"/>
      <c r="F28" s="78">
        <v>0.36</v>
      </c>
      <c r="G28" s="78">
        <v>0.36</v>
      </c>
      <c r="H28" s="78">
        <v>0.37</v>
      </c>
      <c r="I28">
        <v>66.17</v>
      </c>
      <c r="J28">
        <v>133.66</v>
      </c>
      <c r="K28">
        <v>100.91</v>
      </c>
      <c r="L28">
        <v>4.33</v>
      </c>
      <c r="M28">
        <v>2.02</v>
      </c>
      <c r="N28" s="135">
        <v>13.99</v>
      </c>
      <c r="O28" s="135">
        <v>15.23</v>
      </c>
      <c r="P28" s="135">
        <v>13.99</v>
      </c>
      <c r="Q28">
        <v>3.68</v>
      </c>
      <c r="R28">
        <v>0.02</v>
      </c>
      <c r="S28">
        <v>4.3499999999999996</v>
      </c>
      <c r="T28">
        <v>6.09</v>
      </c>
      <c r="U28">
        <v>2.0299999999999998</v>
      </c>
      <c r="V28">
        <v>2.02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1.75</v>
      </c>
      <c r="AD28">
        <v>0</v>
      </c>
      <c r="AE28">
        <v>0</v>
      </c>
      <c r="AF28">
        <v>1.69</v>
      </c>
    </row>
    <row r="29" spans="1:32">
      <c r="A29" t="s">
        <v>71</v>
      </c>
      <c r="B29" s="75">
        <v>245.64</v>
      </c>
      <c r="C29" s="75">
        <v>86.89</v>
      </c>
      <c r="D29" s="135">
        <f t="shared" si="0"/>
        <v>68.55</v>
      </c>
      <c r="E29" s="75"/>
      <c r="F29" s="78">
        <v>0.08</v>
      </c>
      <c r="G29" s="78">
        <v>0.08</v>
      </c>
      <c r="H29" s="78">
        <v>0.08</v>
      </c>
      <c r="I29">
        <v>66.17</v>
      </c>
      <c r="J29">
        <v>133.66</v>
      </c>
      <c r="K29">
        <v>100.91</v>
      </c>
      <c r="L29">
        <v>4.33</v>
      </c>
      <c r="M29">
        <v>2.15</v>
      </c>
      <c r="N29" s="135">
        <v>22.66</v>
      </c>
      <c r="O29" s="135">
        <v>23.23</v>
      </c>
      <c r="P29" s="135">
        <v>22.66</v>
      </c>
      <c r="Q29">
        <v>3.68</v>
      </c>
      <c r="R29">
        <v>4.3899999999999997</v>
      </c>
      <c r="S29">
        <v>4.3499999999999996</v>
      </c>
      <c r="T29">
        <v>6.07</v>
      </c>
      <c r="U29">
        <v>2.02</v>
      </c>
      <c r="V29">
        <v>2.0299999999999998</v>
      </c>
      <c r="W29">
        <v>0.03</v>
      </c>
      <c r="X29">
        <v>0</v>
      </c>
      <c r="Y29">
        <v>2.59</v>
      </c>
      <c r="Z29">
        <v>0</v>
      </c>
      <c r="AA29">
        <v>2.0699999999999998</v>
      </c>
      <c r="AB29">
        <v>1.04</v>
      </c>
      <c r="AC29">
        <v>1.74</v>
      </c>
      <c r="AD29">
        <v>0</v>
      </c>
      <c r="AE29">
        <v>0</v>
      </c>
      <c r="AF29">
        <v>1.73</v>
      </c>
    </row>
    <row r="30" spans="1:32">
      <c r="A30" t="s">
        <v>72</v>
      </c>
      <c r="B30" s="75">
        <v>245.64</v>
      </c>
      <c r="C30" s="75">
        <v>86.89</v>
      </c>
      <c r="D30" s="135">
        <f t="shared" si="0"/>
        <v>91.100000000000009</v>
      </c>
      <c r="E30" s="75"/>
      <c r="F30" s="78">
        <v>0.42</v>
      </c>
      <c r="G30" s="78">
        <v>0.42</v>
      </c>
      <c r="H30" s="78">
        <v>0.43</v>
      </c>
      <c r="I30">
        <v>66.17</v>
      </c>
      <c r="J30">
        <v>133.66</v>
      </c>
      <c r="K30">
        <v>100.91</v>
      </c>
      <c r="L30">
        <v>4.33</v>
      </c>
      <c r="M30">
        <v>2.1800000000000002</v>
      </c>
      <c r="N30" s="135">
        <v>30.36</v>
      </c>
      <c r="O30" s="135">
        <v>30.37</v>
      </c>
      <c r="P30" s="135">
        <v>30.37</v>
      </c>
      <c r="Q30">
        <v>3.68</v>
      </c>
      <c r="R30">
        <v>12.17</v>
      </c>
      <c r="S30">
        <v>4.3499999999999996</v>
      </c>
      <c r="T30">
        <v>6.06</v>
      </c>
      <c r="U30">
        <v>2.02</v>
      </c>
      <c r="V30">
        <v>2.02</v>
      </c>
      <c r="W30">
        <v>2.62</v>
      </c>
      <c r="X30">
        <v>0.52</v>
      </c>
      <c r="Y30">
        <v>4.01</v>
      </c>
      <c r="Z30">
        <v>0</v>
      </c>
      <c r="AA30">
        <v>4.67</v>
      </c>
      <c r="AB30">
        <v>2.33</v>
      </c>
      <c r="AC30">
        <v>1.7</v>
      </c>
      <c r="AD30">
        <v>0</v>
      </c>
      <c r="AE30">
        <v>0</v>
      </c>
      <c r="AF30">
        <v>1.73</v>
      </c>
    </row>
    <row r="31" spans="1:32">
      <c r="A31" t="s">
        <v>73</v>
      </c>
      <c r="B31" s="75">
        <v>245.64</v>
      </c>
      <c r="C31" s="75">
        <v>86.89</v>
      </c>
      <c r="D31" s="135">
        <f t="shared" si="0"/>
        <v>91.100000000000009</v>
      </c>
      <c r="E31" s="75"/>
      <c r="F31" s="78">
        <v>1.0900000000000001</v>
      </c>
      <c r="G31" s="78">
        <v>1.0900000000000001</v>
      </c>
      <c r="H31" s="78">
        <v>1.1200000000000001</v>
      </c>
      <c r="I31">
        <v>66.17</v>
      </c>
      <c r="J31">
        <v>133.66</v>
      </c>
      <c r="K31">
        <v>100.91</v>
      </c>
      <c r="L31">
        <v>4.33</v>
      </c>
      <c r="M31">
        <v>2.21</v>
      </c>
      <c r="N31" s="135">
        <v>30.36</v>
      </c>
      <c r="O31" s="135">
        <v>30.37</v>
      </c>
      <c r="P31" s="135">
        <v>30.37</v>
      </c>
      <c r="Q31">
        <v>3.53</v>
      </c>
      <c r="R31">
        <v>21.62</v>
      </c>
      <c r="S31">
        <v>4.3499999999999996</v>
      </c>
      <c r="T31">
        <v>6.14</v>
      </c>
      <c r="U31">
        <v>2.0499999999999998</v>
      </c>
      <c r="V31">
        <v>2.04</v>
      </c>
      <c r="W31">
        <v>10.54</v>
      </c>
      <c r="X31">
        <v>2.11</v>
      </c>
      <c r="Y31">
        <v>6.75</v>
      </c>
      <c r="Z31">
        <v>2.87</v>
      </c>
      <c r="AA31">
        <v>11.33</v>
      </c>
      <c r="AB31">
        <v>5.67</v>
      </c>
      <c r="AC31">
        <v>1.7</v>
      </c>
      <c r="AD31">
        <v>0</v>
      </c>
      <c r="AE31">
        <v>0</v>
      </c>
      <c r="AF31">
        <v>1.34</v>
      </c>
    </row>
    <row r="32" spans="1:32">
      <c r="A32" t="s">
        <v>74</v>
      </c>
      <c r="B32" s="75">
        <v>245.64</v>
      </c>
      <c r="C32" s="75">
        <v>86.89</v>
      </c>
      <c r="D32" s="135">
        <f t="shared" si="0"/>
        <v>91.100000000000009</v>
      </c>
      <c r="E32" s="75"/>
      <c r="F32" s="78">
        <v>1.93</v>
      </c>
      <c r="G32" s="78">
        <v>1.93</v>
      </c>
      <c r="H32" s="78">
        <v>1.98</v>
      </c>
      <c r="I32">
        <v>70.33</v>
      </c>
      <c r="J32">
        <v>133.66</v>
      </c>
      <c r="K32">
        <v>100.91</v>
      </c>
      <c r="L32">
        <v>4.33</v>
      </c>
      <c r="M32">
        <v>2.37</v>
      </c>
      <c r="N32" s="135">
        <v>30.36</v>
      </c>
      <c r="O32" s="135">
        <v>30.37</v>
      </c>
      <c r="P32" s="135">
        <v>30.37</v>
      </c>
      <c r="Q32">
        <v>3.53</v>
      </c>
      <c r="R32">
        <v>31.01</v>
      </c>
      <c r="S32">
        <v>4.3499999999999996</v>
      </c>
      <c r="T32">
        <v>6.19</v>
      </c>
      <c r="U32">
        <v>2.06</v>
      </c>
      <c r="V32">
        <v>2.0699999999999998</v>
      </c>
      <c r="W32">
        <v>23.88</v>
      </c>
      <c r="X32">
        <v>4.78</v>
      </c>
      <c r="Y32">
        <v>10.26</v>
      </c>
      <c r="Z32">
        <v>6.31</v>
      </c>
      <c r="AA32">
        <v>19.329999999999998</v>
      </c>
      <c r="AB32">
        <v>9.67</v>
      </c>
      <c r="AC32">
        <v>1.75</v>
      </c>
      <c r="AD32">
        <v>0</v>
      </c>
      <c r="AE32">
        <v>0</v>
      </c>
      <c r="AF32">
        <v>1.34</v>
      </c>
    </row>
    <row r="33" spans="1:32">
      <c r="A33" t="s">
        <v>75</v>
      </c>
      <c r="B33" s="75">
        <v>245.64</v>
      </c>
      <c r="C33" s="75">
        <v>86.89</v>
      </c>
      <c r="D33" s="135">
        <f t="shared" si="0"/>
        <v>91.100000000000009</v>
      </c>
      <c r="E33" s="75"/>
      <c r="F33" s="78">
        <v>3.01</v>
      </c>
      <c r="G33" s="78">
        <v>3.01</v>
      </c>
      <c r="H33" s="78">
        <v>3.09</v>
      </c>
      <c r="I33">
        <v>70.33</v>
      </c>
      <c r="J33">
        <v>133.66</v>
      </c>
      <c r="K33">
        <v>100.91</v>
      </c>
      <c r="L33">
        <v>4.33</v>
      </c>
      <c r="M33">
        <v>2.39</v>
      </c>
      <c r="N33" s="135">
        <v>30.36</v>
      </c>
      <c r="O33" s="135">
        <v>30.37</v>
      </c>
      <c r="P33" s="135">
        <v>30.37</v>
      </c>
      <c r="Q33">
        <v>3.53</v>
      </c>
      <c r="R33">
        <v>39.79</v>
      </c>
      <c r="S33">
        <v>4.3499999999999996</v>
      </c>
      <c r="T33">
        <v>6.8</v>
      </c>
      <c r="U33">
        <v>2.2599999999999998</v>
      </c>
      <c r="V33">
        <v>2.27</v>
      </c>
      <c r="W33">
        <v>42.04</v>
      </c>
      <c r="X33">
        <v>8.41</v>
      </c>
      <c r="Y33">
        <v>14.08</v>
      </c>
      <c r="Z33">
        <v>10.18</v>
      </c>
      <c r="AA33">
        <v>26</v>
      </c>
      <c r="AB33">
        <v>13</v>
      </c>
      <c r="AC33">
        <v>1.88</v>
      </c>
      <c r="AD33">
        <v>0</v>
      </c>
      <c r="AE33">
        <v>0</v>
      </c>
      <c r="AF33">
        <v>1.42</v>
      </c>
    </row>
    <row r="34" spans="1:32">
      <c r="A34" t="s">
        <v>76</v>
      </c>
      <c r="B34" s="75">
        <v>245.64</v>
      </c>
      <c r="C34" s="75">
        <v>86.89</v>
      </c>
      <c r="D34" s="135">
        <f t="shared" si="0"/>
        <v>91.100000000000009</v>
      </c>
      <c r="E34" s="75"/>
      <c r="F34" s="78">
        <v>4.29</v>
      </c>
      <c r="G34" s="78">
        <v>4.29</v>
      </c>
      <c r="H34" s="78">
        <v>4.4000000000000004</v>
      </c>
      <c r="I34">
        <v>70.33</v>
      </c>
      <c r="J34">
        <v>133.66</v>
      </c>
      <c r="K34">
        <v>100.91</v>
      </c>
      <c r="L34">
        <v>4.33</v>
      </c>
      <c r="M34">
        <v>2.41</v>
      </c>
      <c r="N34" s="135">
        <v>30.36</v>
      </c>
      <c r="O34" s="135">
        <v>30.37</v>
      </c>
      <c r="P34" s="135">
        <v>30.37</v>
      </c>
      <c r="Q34">
        <v>3.53</v>
      </c>
      <c r="R34">
        <v>48.89</v>
      </c>
      <c r="S34">
        <v>4.3499999999999996</v>
      </c>
      <c r="T34">
        <v>17.18</v>
      </c>
      <c r="U34">
        <v>5.73</v>
      </c>
      <c r="V34">
        <v>5.72</v>
      </c>
      <c r="W34">
        <v>62.65</v>
      </c>
      <c r="X34">
        <v>12.53</v>
      </c>
      <c r="Y34">
        <v>18.350000000000001</v>
      </c>
      <c r="Z34">
        <v>13.5</v>
      </c>
      <c r="AA34">
        <v>36</v>
      </c>
      <c r="AB34">
        <v>18</v>
      </c>
      <c r="AC34">
        <v>4.05</v>
      </c>
      <c r="AD34">
        <v>0</v>
      </c>
      <c r="AE34">
        <v>0</v>
      </c>
      <c r="AF34">
        <v>1.48</v>
      </c>
    </row>
    <row r="35" spans="1:32">
      <c r="A35" t="s">
        <v>77</v>
      </c>
      <c r="B35" s="75">
        <v>245.64</v>
      </c>
      <c r="C35" s="75">
        <v>86.89</v>
      </c>
      <c r="D35" s="135">
        <f t="shared" si="0"/>
        <v>91.6</v>
      </c>
      <c r="E35" s="75"/>
      <c r="F35" s="78">
        <v>5.0999999999999996</v>
      </c>
      <c r="G35" s="78">
        <v>5.0999999999999996</v>
      </c>
      <c r="H35" s="78">
        <v>5.22</v>
      </c>
      <c r="I35">
        <v>70.33</v>
      </c>
      <c r="J35">
        <v>133.66</v>
      </c>
      <c r="K35">
        <v>100.91</v>
      </c>
      <c r="L35">
        <v>4.33</v>
      </c>
      <c r="M35">
        <v>2.4500000000000002</v>
      </c>
      <c r="N35" s="135">
        <v>30.54</v>
      </c>
      <c r="O35" s="135">
        <v>30.53</v>
      </c>
      <c r="P35" s="135">
        <v>30.53</v>
      </c>
      <c r="Q35">
        <v>3.53</v>
      </c>
      <c r="R35">
        <v>58.06</v>
      </c>
      <c r="S35">
        <v>4.3499999999999996</v>
      </c>
      <c r="T35">
        <v>16.18</v>
      </c>
      <c r="U35">
        <v>5.39</v>
      </c>
      <c r="V35">
        <v>5.4</v>
      </c>
      <c r="W35">
        <v>84.33</v>
      </c>
      <c r="X35">
        <v>16.86</v>
      </c>
      <c r="Y35">
        <v>26.28</v>
      </c>
      <c r="Z35">
        <v>17.38</v>
      </c>
      <c r="AA35">
        <v>42</v>
      </c>
      <c r="AB35">
        <v>21</v>
      </c>
      <c r="AC35">
        <v>3.99</v>
      </c>
      <c r="AD35">
        <v>0</v>
      </c>
      <c r="AE35">
        <v>0</v>
      </c>
      <c r="AF35">
        <v>1.55</v>
      </c>
    </row>
    <row r="36" spans="1:32">
      <c r="A36" t="s">
        <v>78</v>
      </c>
      <c r="B36" s="75">
        <v>245.64</v>
      </c>
      <c r="C36" s="75">
        <v>86.89</v>
      </c>
      <c r="D36" s="135">
        <f t="shared" si="0"/>
        <v>91.6</v>
      </c>
      <c r="E36" s="75"/>
      <c r="F36" s="78">
        <v>6.94</v>
      </c>
      <c r="G36" s="78">
        <v>6.94</v>
      </c>
      <c r="H36" s="78">
        <v>7.11</v>
      </c>
      <c r="I36">
        <v>70.33</v>
      </c>
      <c r="J36">
        <v>133.66</v>
      </c>
      <c r="K36">
        <v>100.91</v>
      </c>
      <c r="L36">
        <v>4.33</v>
      </c>
      <c r="M36">
        <v>2.59</v>
      </c>
      <c r="N36" s="135">
        <v>30.54</v>
      </c>
      <c r="O36" s="135">
        <v>30.53</v>
      </c>
      <c r="P36" s="135">
        <v>30.53</v>
      </c>
      <c r="Q36">
        <v>3.53</v>
      </c>
      <c r="R36">
        <v>67.36</v>
      </c>
      <c r="S36">
        <v>4.3499999999999996</v>
      </c>
      <c r="T36">
        <v>15.82</v>
      </c>
      <c r="U36">
        <v>5.28</v>
      </c>
      <c r="V36">
        <v>5.27</v>
      </c>
      <c r="W36">
        <v>105.96</v>
      </c>
      <c r="X36">
        <v>21.19</v>
      </c>
      <c r="Y36">
        <v>30.95</v>
      </c>
      <c r="Z36">
        <v>20.77</v>
      </c>
      <c r="AA36">
        <v>49.34</v>
      </c>
      <c r="AB36">
        <v>24.66</v>
      </c>
      <c r="AC36">
        <v>3.89</v>
      </c>
      <c r="AD36">
        <v>0</v>
      </c>
      <c r="AE36">
        <v>0</v>
      </c>
      <c r="AF36">
        <v>1.63</v>
      </c>
    </row>
    <row r="37" spans="1:32">
      <c r="A37" t="s">
        <v>79</v>
      </c>
      <c r="B37" s="75">
        <v>245.64</v>
      </c>
      <c r="C37" s="75">
        <v>74.099999999999994</v>
      </c>
      <c r="D37" s="135">
        <f t="shared" si="0"/>
        <v>91.6</v>
      </c>
      <c r="E37" s="75"/>
      <c r="F37" s="78">
        <v>8.2100000000000009</v>
      </c>
      <c r="G37" s="78">
        <v>8.2100000000000009</v>
      </c>
      <c r="H37" s="78">
        <v>8.42</v>
      </c>
      <c r="I37">
        <v>70.33</v>
      </c>
      <c r="J37">
        <v>133.66</v>
      </c>
      <c r="K37">
        <v>72.010000000000005</v>
      </c>
      <c r="L37">
        <v>4.33</v>
      </c>
      <c r="M37">
        <v>2.57</v>
      </c>
      <c r="N37" s="135">
        <v>30.54</v>
      </c>
      <c r="O37" s="135">
        <v>30.53</v>
      </c>
      <c r="P37" s="135">
        <v>30.53</v>
      </c>
      <c r="Q37">
        <v>3.53</v>
      </c>
      <c r="R37">
        <v>76</v>
      </c>
      <c r="S37">
        <v>4.3499999999999996</v>
      </c>
      <c r="T37">
        <v>15.29</v>
      </c>
      <c r="U37">
        <v>5.0999999999999996</v>
      </c>
      <c r="V37">
        <v>5.09</v>
      </c>
      <c r="W37">
        <v>127.17</v>
      </c>
      <c r="X37">
        <v>25.43</v>
      </c>
      <c r="Y37">
        <v>36.33</v>
      </c>
      <c r="Z37">
        <v>23.86</v>
      </c>
      <c r="AA37">
        <v>55.34</v>
      </c>
      <c r="AB37">
        <v>27.66</v>
      </c>
      <c r="AC37">
        <v>3.74</v>
      </c>
      <c r="AD37">
        <v>0</v>
      </c>
      <c r="AE37">
        <v>0</v>
      </c>
      <c r="AF37">
        <v>1.71</v>
      </c>
    </row>
    <row r="38" spans="1:32">
      <c r="A38" t="s">
        <v>80</v>
      </c>
      <c r="B38" s="75">
        <v>245.64</v>
      </c>
      <c r="C38" s="75">
        <v>74.099999999999994</v>
      </c>
      <c r="D38" s="135">
        <f t="shared" si="0"/>
        <v>91.6</v>
      </c>
      <c r="E38" s="75"/>
      <c r="F38" s="78">
        <v>9.4499999999999993</v>
      </c>
      <c r="G38" s="78">
        <v>9.4499999999999993</v>
      </c>
      <c r="H38" s="78">
        <v>9.69</v>
      </c>
      <c r="I38">
        <v>70.33</v>
      </c>
      <c r="J38">
        <v>133.66</v>
      </c>
      <c r="K38">
        <v>52.98</v>
      </c>
      <c r="L38">
        <v>4.33</v>
      </c>
      <c r="M38">
        <v>2.46</v>
      </c>
      <c r="N38" s="135">
        <v>30.54</v>
      </c>
      <c r="O38" s="135">
        <v>30.53</v>
      </c>
      <c r="P38" s="135">
        <v>30.53</v>
      </c>
      <c r="Q38">
        <v>3.53</v>
      </c>
      <c r="R38">
        <v>84.47</v>
      </c>
      <c r="S38">
        <v>4.3499999999999996</v>
      </c>
      <c r="T38">
        <v>14.76</v>
      </c>
      <c r="U38">
        <v>4.92</v>
      </c>
      <c r="V38">
        <v>4.92</v>
      </c>
      <c r="W38">
        <v>147.18</v>
      </c>
      <c r="X38">
        <v>29.43</v>
      </c>
      <c r="Y38">
        <v>45.28</v>
      </c>
      <c r="Z38">
        <v>26.51</v>
      </c>
      <c r="AA38">
        <v>59.34</v>
      </c>
      <c r="AB38">
        <v>29.66</v>
      </c>
      <c r="AC38">
        <v>3.67</v>
      </c>
      <c r="AD38">
        <v>0</v>
      </c>
      <c r="AE38">
        <v>0</v>
      </c>
      <c r="AF38">
        <v>1.73</v>
      </c>
    </row>
    <row r="39" spans="1:32">
      <c r="A39" t="s">
        <v>81</v>
      </c>
      <c r="B39" s="75">
        <v>245.64</v>
      </c>
      <c r="C39" s="75">
        <v>74.099999999999994</v>
      </c>
      <c r="D39" s="135">
        <f t="shared" si="0"/>
        <v>91.6</v>
      </c>
      <c r="E39" s="75"/>
      <c r="F39" s="78">
        <v>10.73</v>
      </c>
      <c r="G39" s="78">
        <v>10.73</v>
      </c>
      <c r="H39" s="78">
        <v>11</v>
      </c>
      <c r="I39">
        <v>70.33</v>
      </c>
      <c r="J39">
        <v>133.66</v>
      </c>
      <c r="K39">
        <v>52.98</v>
      </c>
      <c r="L39">
        <v>4.33</v>
      </c>
      <c r="M39">
        <v>2.83</v>
      </c>
      <c r="N39" s="135">
        <v>30.54</v>
      </c>
      <c r="O39" s="135">
        <v>30.53</v>
      </c>
      <c r="P39" s="135">
        <v>30.53</v>
      </c>
      <c r="Q39">
        <v>3.53</v>
      </c>
      <c r="R39">
        <v>83.54</v>
      </c>
      <c r="S39">
        <v>4.3499999999999996</v>
      </c>
      <c r="T39">
        <v>14.32</v>
      </c>
      <c r="U39">
        <v>4.78</v>
      </c>
      <c r="V39">
        <v>4.7699999999999996</v>
      </c>
      <c r="W39">
        <v>165.89</v>
      </c>
      <c r="X39">
        <v>33.18</v>
      </c>
      <c r="Y39">
        <v>49.12</v>
      </c>
      <c r="Z39">
        <v>29.76</v>
      </c>
      <c r="AA39">
        <v>64</v>
      </c>
      <c r="AB39">
        <v>32</v>
      </c>
      <c r="AC39">
        <v>3.62</v>
      </c>
      <c r="AD39">
        <v>0</v>
      </c>
      <c r="AE39">
        <v>0</v>
      </c>
      <c r="AF39">
        <v>1.73</v>
      </c>
    </row>
    <row r="40" spans="1:32">
      <c r="A40" t="s">
        <v>82</v>
      </c>
      <c r="B40" s="75">
        <v>245.64</v>
      </c>
      <c r="C40" s="75">
        <v>74.099999999999994</v>
      </c>
      <c r="D40" s="135">
        <f t="shared" si="0"/>
        <v>91.6</v>
      </c>
      <c r="E40" s="75"/>
      <c r="F40" s="78">
        <v>11.83</v>
      </c>
      <c r="G40" s="78">
        <v>11.83</v>
      </c>
      <c r="H40" s="78">
        <v>12.13</v>
      </c>
      <c r="I40">
        <v>70.33</v>
      </c>
      <c r="J40">
        <v>133.66</v>
      </c>
      <c r="K40">
        <v>52.98</v>
      </c>
      <c r="L40">
        <v>4.33</v>
      </c>
      <c r="M40">
        <v>2.83</v>
      </c>
      <c r="N40" s="135">
        <v>30.54</v>
      </c>
      <c r="O40" s="135">
        <v>30.53</v>
      </c>
      <c r="P40" s="135">
        <v>30.53</v>
      </c>
      <c r="Q40">
        <v>3.53</v>
      </c>
      <c r="R40">
        <v>91.86</v>
      </c>
      <c r="S40">
        <v>4.3499999999999996</v>
      </c>
      <c r="T40">
        <v>13.79</v>
      </c>
      <c r="U40">
        <v>4.5999999999999996</v>
      </c>
      <c r="V40">
        <v>4.59</v>
      </c>
      <c r="W40">
        <v>183.39</v>
      </c>
      <c r="X40">
        <v>36.68</v>
      </c>
      <c r="Y40">
        <v>54.41</v>
      </c>
      <c r="Z40">
        <v>32.24</v>
      </c>
      <c r="AA40">
        <v>70.67</v>
      </c>
      <c r="AB40">
        <v>35.33</v>
      </c>
      <c r="AC40">
        <v>3.52</v>
      </c>
      <c r="AD40">
        <v>0</v>
      </c>
      <c r="AE40">
        <v>0</v>
      </c>
      <c r="AF40">
        <v>1.73</v>
      </c>
    </row>
    <row r="41" spans="1:32">
      <c r="A41" t="s">
        <v>83</v>
      </c>
      <c r="B41" s="75">
        <v>245.64</v>
      </c>
      <c r="C41" s="75">
        <v>74.099999999999994</v>
      </c>
      <c r="D41" s="135">
        <f t="shared" si="0"/>
        <v>91.6</v>
      </c>
      <c r="E41" s="75"/>
      <c r="F41" s="78">
        <v>12.86</v>
      </c>
      <c r="G41" s="78">
        <v>12.86</v>
      </c>
      <c r="H41" s="78">
        <v>13.18</v>
      </c>
      <c r="I41">
        <v>80.349999999999994</v>
      </c>
      <c r="J41">
        <v>133.66</v>
      </c>
      <c r="K41">
        <v>52.98</v>
      </c>
      <c r="L41">
        <v>4.33</v>
      </c>
      <c r="M41">
        <v>0</v>
      </c>
      <c r="N41" s="135">
        <v>30.54</v>
      </c>
      <c r="O41" s="135">
        <v>30.53</v>
      </c>
      <c r="P41" s="135">
        <v>30.53</v>
      </c>
      <c r="Q41">
        <v>3.53</v>
      </c>
      <c r="R41">
        <v>99.71</v>
      </c>
      <c r="S41">
        <v>4.3499999999999996</v>
      </c>
      <c r="T41">
        <v>13.44</v>
      </c>
      <c r="U41">
        <v>4.4800000000000004</v>
      </c>
      <c r="V41">
        <v>4.4800000000000004</v>
      </c>
      <c r="W41">
        <v>199.58</v>
      </c>
      <c r="X41">
        <v>39.92</v>
      </c>
      <c r="Y41">
        <v>59</v>
      </c>
      <c r="Z41">
        <v>34.51</v>
      </c>
      <c r="AA41">
        <v>76</v>
      </c>
      <c r="AB41">
        <v>38</v>
      </c>
      <c r="AC41">
        <v>2.15</v>
      </c>
      <c r="AD41">
        <v>0</v>
      </c>
      <c r="AE41">
        <v>0</v>
      </c>
      <c r="AF41">
        <v>1.73</v>
      </c>
    </row>
    <row r="42" spans="1:32">
      <c r="A42" t="s">
        <v>84</v>
      </c>
      <c r="B42" s="75">
        <v>245.64</v>
      </c>
      <c r="C42" s="75">
        <v>74.099999999999994</v>
      </c>
      <c r="D42" s="135">
        <f t="shared" si="0"/>
        <v>91.6</v>
      </c>
      <c r="E42" s="75"/>
      <c r="F42" s="78">
        <v>13.72</v>
      </c>
      <c r="G42" s="78">
        <v>13.72</v>
      </c>
      <c r="H42" s="78">
        <v>14.06</v>
      </c>
      <c r="I42">
        <v>115.7</v>
      </c>
      <c r="J42">
        <v>133.66</v>
      </c>
      <c r="K42">
        <v>52.98</v>
      </c>
      <c r="L42">
        <v>4.33</v>
      </c>
      <c r="M42">
        <v>0</v>
      </c>
      <c r="N42" s="135">
        <v>30.54</v>
      </c>
      <c r="O42" s="135">
        <v>30.53</v>
      </c>
      <c r="P42" s="135">
        <v>30.53</v>
      </c>
      <c r="Q42">
        <v>3.53</v>
      </c>
      <c r="R42">
        <v>107.04</v>
      </c>
      <c r="S42">
        <v>4.3499999999999996</v>
      </c>
      <c r="T42">
        <v>12.83</v>
      </c>
      <c r="U42">
        <v>4.28</v>
      </c>
      <c r="V42">
        <v>4.26</v>
      </c>
      <c r="W42">
        <v>214.13</v>
      </c>
      <c r="X42">
        <v>42.83</v>
      </c>
      <c r="Y42">
        <v>63.17</v>
      </c>
      <c r="Z42">
        <v>36.46</v>
      </c>
      <c r="AA42">
        <v>82</v>
      </c>
      <c r="AB42">
        <v>41</v>
      </c>
      <c r="AC42">
        <v>2.13</v>
      </c>
      <c r="AD42">
        <v>0</v>
      </c>
      <c r="AE42">
        <v>0</v>
      </c>
      <c r="AF42">
        <v>1.73</v>
      </c>
    </row>
    <row r="43" spans="1:32">
      <c r="A43" t="s">
        <v>85</v>
      </c>
      <c r="B43" s="75">
        <v>245.64</v>
      </c>
      <c r="C43" s="75">
        <v>74.12</v>
      </c>
      <c r="D43" s="135">
        <f t="shared" si="0"/>
        <v>91.6</v>
      </c>
      <c r="E43" s="75"/>
      <c r="F43" s="78">
        <v>14.55</v>
      </c>
      <c r="G43" s="78">
        <v>14.55</v>
      </c>
      <c r="H43" s="78">
        <v>14.9</v>
      </c>
      <c r="I43">
        <v>115.7</v>
      </c>
      <c r="J43">
        <v>133.66</v>
      </c>
      <c r="K43">
        <v>53.08</v>
      </c>
      <c r="L43">
        <v>4.42</v>
      </c>
      <c r="M43">
        <v>0</v>
      </c>
      <c r="N43" s="135">
        <v>30.54</v>
      </c>
      <c r="O43" s="135">
        <v>30.53</v>
      </c>
      <c r="P43" s="135">
        <v>30.53</v>
      </c>
      <c r="Q43">
        <v>3.53</v>
      </c>
      <c r="R43">
        <v>113.72</v>
      </c>
      <c r="S43">
        <v>4.3499999999999996</v>
      </c>
      <c r="T43">
        <v>12.6</v>
      </c>
      <c r="U43">
        <v>4.2</v>
      </c>
      <c r="V43">
        <v>4.21</v>
      </c>
      <c r="W43">
        <v>227.4</v>
      </c>
      <c r="X43">
        <v>45.48</v>
      </c>
      <c r="Y43">
        <v>68.64</v>
      </c>
      <c r="Z43">
        <v>38.450000000000003</v>
      </c>
      <c r="AA43">
        <v>84</v>
      </c>
      <c r="AB43">
        <v>42</v>
      </c>
      <c r="AC43">
        <v>2.21</v>
      </c>
      <c r="AD43">
        <v>0</v>
      </c>
      <c r="AE43">
        <v>0</v>
      </c>
      <c r="AF43">
        <v>1.73</v>
      </c>
    </row>
    <row r="44" spans="1:32">
      <c r="A44" t="s">
        <v>86</v>
      </c>
      <c r="B44" s="75">
        <v>245.64</v>
      </c>
      <c r="C44" s="75">
        <v>74.12</v>
      </c>
      <c r="D44" s="135">
        <f t="shared" si="0"/>
        <v>91.6</v>
      </c>
      <c r="E44" s="75"/>
      <c r="F44" s="78">
        <v>15.31</v>
      </c>
      <c r="G44" s="78">
        <v>15.31</v>
      </c>
      <c r="H44" s="78">
        <v>15.69</v>
      </c>
      <c r="I44">
        <v>115.7</v>
      </c>
      <c r="J44">
        <v>133.66</v>
      </c>
      <c r="K44">
        <v>53.08</v>
      </c>
      <c r="L44">
        <v>4.42</v>
      </c>
      <c r="M44">
        <v>0</v>
      </c>
      <c r="N44" s="135">
        <v>30.54</v>
      </c>
      <c r="O44" s="135">
        <v>30.53</v>
      </c>
      <c r="P44" s="135">
        <v>30.53</v>
      </c>
      <c r="Q44">
        <v>3.53</v>
      </c>
      <c r="R44">
        <v>119.36</v>
      </c>
      <c r="S44">
        <v>4.3499999999999996</v>
      </c>
      <c r="T44">
        <v>12.43</v>
      </c>
      <c r="U44">
        <v>4.1399999999999997</v>
      </c>
      <c r="V44">
        <v>4.1399999999999997</v>
      </c>
      <c r="W44">
        <v>239.01</v>
      </c>
      <c r="X44">
        <v>47.8</v>
      </c>
      <c r="Y44">
        <v>74.53</v>
      </c>
      <c r="Z44">
        <v>40.22</v>
      </c>
      <c r="AA44">
        <v>84</v>
      </c>
      <c r="AB44">
        <v>42</v>
      </c>
      <c r="AC44">
        <v>2.42</v>
      </c>
      <c r="AD44">
        <v>0</v>
      </c>
      <c r="AE44">
        <v>0</v>
      </c>
      <c r="AF44">
        <v>1.73</v>
      </c>
    </row>
    <row r="45" spans="1:32">
      <c r="A45" t="s">
        <v>87</v>
      </c>
      <c r="B45" s="75">
        <v>245.59</v>
      </c>
      <c r="C45" s="75">
        <v>86.86</v>
      </c>
      <c r="D45" s="135">
        <f t="shared" si="0"/>
        <v>91.6</v>
      </c>
      <c r="E45" s="75"/>
      <c r="F45" s="78">
        <v>15.88</v>
      </c>
      <c r="G45" s="78">
        <v>15.88</v>
      </c>
      <c r="H45" s="78">
        <v>16.28</v>
      </c>
      <c r="I45">
        <v>115.7</v>
      </c>
      <c r="J45">
        <v>133.66</v>
      </c>
      <c r="K45">
        <v>81.98</v>
      </c>
      <c r="L45">
        <v>4.42</v>
      </c>
      <c r="M45">
        <v>0</v>
      </c>
      <c r="N45" s="135">
        <v>30.54</v>
      </c>
      <c r="O45" s="135">
        <v>30.53</v>
      </c>
      <c r="P45" s="135">
        <v>30.53</v>
      </c>
      <c r="Q45">
        <v>3.53</v>
      </c>
      <c r="R45">
        <v>124.21</v>
      </c>
      <c r="S45">
        <v>4.49</v>
      </c>
      <c r="T45">
        <v>12.12</v>
      </c>
      <c r="U45">
        <v>4.04</v>
      </c>
      <c r="V45">
        <v>4.05</v>
      </c>
      <c r="W45">
        <v>246.54</v>
      </c>
      <c r="X45">
        <v>49.31</v>
      </c>
      <c r="Y45">
        <v>79.14</v>
      </c>
      <c r="Z45">
        <v>41.85</v>
      </c>
      <c r="AA45">
        <v>84</v>
      </c>
      <c r="AB45">
        <v>42</v>
      </c>
      <c r="AC45">
        <v>3.42</v>
      </c>
      <c r="AD45">
        <v>0</v>
      </c>
      <c r="AE45">
        <v>0</v>
      </c>
      <c r="AF45">
        <v>1.73</v>
      </c>
    </row>
    <row r="46" spans="1:32">
      <c r="A46" t="s">
        <v>88</v>
      </c>
      <c r="B46" s="75">
        <v>245.59</v>
      </c>
      <c r="C46" s="75">
        <v>86.86</v>
      </c>
      <c r="D46" s="135">
        <f t="shared" si="0"/>
        <v>91.6</v>
      </c>
      <c r="E46" s="75"/>
      <c r="F46" s="78">
        <v>16.27</v>
      </c>
      <c r="G46" s="78">
        <v>16.27</v>
      </c>
      <c r="H46" s="78">
        <v>16.670000000000002</v>
      </c>
      <c r="I46">
        <v>115.7</v>
      </c>
      <c r="J46">
        <v>133.66</v>
      </c>
      <c r="K46">
        <v>100.91</v>
      </c>
      <c r="L46">
        <v>4.42</v>
      </c>
      <c r="M46">
        <v>0</v>
      </c>
      <c r="N46" s="135">
        <v>30.54</v>
      </c>
      <c r="O46" s="135">
        <v>30.53</v>
      </c>
      <c r="P46" s="135">
        <v>30.53</v>
      </c>
      <c r="Q46">
        <v>3.53</v>
      </c>
      <c r="R46">
        <v>127.74</v>
      </c>
      <c r="S46">
        <v>4.49</v>
      </c>
      <c r="T46">
        <v>12.18</v>
      </c>
      <c r="U46">
        <v>4.0599999999999996</v>
      </c>
      <c r="V46">
        <v>4.05</v>
      </c>
      <c r="W46">
        <v>246.54</v>
      </c>
      <c r="X46">
        <v>49.31</v>
      </c>
      <c r="Y46">
        <v>81.349999999999994</v>
      </c>
      <c r="Z46">
        <v>43.31</v>
      </c>
      <c r="AA46">
        <v>84</v>
      </c>
      <c r="AB46">
        <v>42</v>
      </c>
      <c r="AC46">
        <v>3.48</v>
      </c>
      <c r="AD46">
        <v>0</v>
      </c>
      <c r="AE46">
        <v>0</v>
      </c>
      <c r="AF46">
        <v>1.73</v>
      </c>
    </row>
    <row r="47" spans="1:32">
      <c r="A47" t="s">
        <v>89</v>
      </c>
      <c r="B47" s="75">
        <v>245.59</v>
      </c>
      <c r="C47" s="75">
        <v>86.86</v>
      </c>
      <c r="D47" s="135">
        <f t="shared" si="0"/>
        <v>91.6</v>
      </c>
      <c r="E47" s="75"/>
      <c r="F47" s="78">
        <v>16.77</v>
      </c>
      <c r="G47" s="78">
        <v>16.77</v>
      </c>
      <c r="H47" s="78">
        <v>17.18</v>
      </c>
      <c r="I47">
        <v>115.7</v>
      </c>
      <c r="J47">
        <v>133.66</v>
      </c>
      <c r="K47">
        <v>100.91</v>
      </c>
      <c r="L47">
        <v>4.42</v>
      </c>
      <c r="M47">
        <v>0</v>
      </c>
      <c r="N47" s="135">
        <v>30.54</v>
      </c>
      <c r="O47" s="135">
        <v>30.53</v>
      </c>
      <c r="P47" s="135">
        <v>30.53</v>
      </c>
      <c r="Q47">
        <v>0</v>
      </c>
      <c r="R47">
        <v>130.76</v>
      </c>
      <c r="S47">
        <v>4.49</v>
      </c>
      <c r="T47">
        <v>12.24</v>
      </c>
      <c r="U47">
        <v>4.08</v>
      </c>
      <c r="V47">
        <v>4.09</v>
      </c>
      <c r="W47">
        <v>246.54</v>
      </c>
      <c r="X47">
        <v>49.31</v>
      </c>
      <c r="Y47">
        <v>83.61</v>
      </c>
      <c r="Z47">
        <v>44.46</v>
      </c>
      <c r="AA47">
        <v>84</v>
      </c>
      <c r="AB47">
        <v>42</v>
      </c>
      <c r="AC47">
        <v>3.53</v>
      </c>
      <c r="AD47">
        <v>0</v>
      </c>
      <c r="AE47">
        <v>0</v>
      </c>
      <c r="AF47">
        <v>1.73</v>
      </c>
    </row>
    <row r="48" spans="1:32">
      <c r="A48" t="s">
        <v>90</v>
      </c>
      <c r="B48" s="75">
        <v>245.59</v>
      </c>
      <c r="C48" s="75">
        <v>86.86</v>
      </c>
      <c r="D48" s="135">
        <f t="shared" si="0"/>
        <v>91.6</v>
      </c>
      <c r="E48" s="75"/>
      <c r="F48" s="78">
        <v>17.21</v>
      </c>
      <c r="G48" s="78">
        <v>17.21</v>
      </c>
      <c r="H48" s="78">
        <v>17.32</v>
      </c>
      <c r="I48">
        <v>115.7</v>
      </c>
      <c r="J48">
        <v>133.66</v>
      </c>
      <c r="K48">
        <v>100.91</v>
      </c>
      <c r="L48">
        <v>4.42</v>
      </c>
      <c r="M48">
        <v>0</v>
      </c>
      <c r="N48" s="135">
        <v>30.54</v>
      </c>
      <c r="O48" s="135">
        <v>30.53</v>
      </c>
      <c r="P48" s="135">
        <v>30.53</v>
      </c>
      <c r="Q48">
        <v>0</v>
      </c>
      <c r="R48">
        <v>133.28</v>
      </c>
      <c r="S48">
        <v>4.49</v>
      </c>
      <c r="T48">
        <v>12.07</v>
      </c>
      <c r="U48">
        <v>4.0199999999999996</v>
      </c>
      <c r="V48">
        <v>4.03</v>
      </c>
      <c r="W48">
        <v>246.54</v>
      </c>
      <c r="X48">
        <v>49.31</v>
      </c>
      <c r="Y48">
        <v>85.02</v>
      </c>
      <c r="Z48">
        <v>45.04</v>
      </c>
      <c r="AA48">
        <v>84</v>
      </c>
      <c r="AB48">
        <v>42</v>
      </c>
      <c r="AC48">
        <v>3.71</v>
      </c>
      <c r="AD48">
        <v>0</v>
      </c>
      <c r="AE48">
        <v>0</v>
      </c>
      <c r="AF48">
        <v>1.73</v>
      </c>
    </row>
    <row r="49" spans="1:32">
      <c r="A49" t="s">
        <v>91</v>
      </c>
      <c r="B49" s="75">
        <v>245.59</v>
      </c>
      <c r="C49" s="75">
        <v>86.86</v>
      </c>
      <c r="D49" s="135">
        <f t="shared" si="0"/>
        <v>91.6</v>
      </c>
      <c r="E49" s="75"/>
      <c r="F49" s="78">
        <v>17.32</v>
      </c>
      <c r="G49" s="78">
        <v>17.32</v>
      </c>
      <c r="H49" s="78">
        <v>17.32</v>
      </c>
      <c r="I49">
        <v>115.7</v>
      </c>
      <c r="J49">
        <v>133.66</v>
      </c>
      <c r="K49">
        <v>100.91</v>
      </c>
      <c r="L49">
        <v>4.42</v>
      </c>
      <c r="M49">
        <v>0</v>
      </c>
      <c r="N49" s="135">
        <v>30.54</v>
      </c>
      <c r="O49" s="135">
        <v>30.53</v>
      </c>
      <c r="P49" s="135">
        <v>30.53</v>
      </c>
      <c r="Q49">
        <v>0</v>
      </c>
      <c r="R49">
        <v>135.12</v>
      </c>
      <c r="S49">
        <v>4.49</v>
      </c>
      <c r="T49">
        <v>11.19</v>
      </c>
      <c r="U49">
        <v>3.73</v>
      </c>
      <c r="V49">
        <v>3.73</v>
      </c>
      <c r="W49">
        <v>246.54</v>
      </c>
      <c r="X49">
        <v>49.31</v>
      </c>
      <c r="Y49">
        <v>85.56</v>
      </c>
      <c r="Z49">
        <v>46.64</v>
      </c>
      <c r="AA49">
        <v>84</v>
      </c>
      <c r="AB49">
        <v>42</v>
      </c>
      <c r="AC49">
        <v>3.68</v>
      </c>
      <c r="AD49">
        <v>0</v>
      </c>
      <c r="AE49">
        <v>0</v>
      </c>
      <c r="AF49">
        <v>1.73</v>
      </c>
    </row>
    <row r="50" spans="1:32">
      <c r="A50" t="s">
        <v>92</v>
      </c>
      <c r="B50" s="75">
        <v>245.59</v>
      </c>
      <c r="C50" s="75">
        <v>86.86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115.7</v>
      </c>
      <c r="J50">
        <v>133.66</v>
      </c>
      <c r="K50">
        <v>100.91</v>
      </c>
      <c r="L50">
        <v>4.42</v>
      </c>
      <c r="M50">
        <v>0</v>
      </c>
      <c r="N50" s="135">
        <v>30.54</v>
      </c>
      <c r="O50" s="135">
        <v>30.53</v>
      </c>
      <c r="P50" s="135">
        <v>30.53</v>
      </c>
      <c r="Q50">
        <v>0</v>
      </c>
      <c r="R50">
        <v>136.44999999999999</v>
      </c>
      <c r="S50">
        <v>4.49</v>
      </c>
      <c r="T50">
        <v>10.88</v>
      </c>
      <c r="U50">
        <v>3.62</v>
      </c>
      <c r="V50">
        <v>3.63</v>
      </c>
      <c r="W50">
        <v>246.54</v>
      </c>
      <c r="X50">
        <v>49.31</v>
      </c>
      <c r="Y50">
        <v>85.8</v>
      </c>
      <c r="Z50">
        <v>46.3</v>
      </c>
      <c r="AA50">
        <v>84</v>
      </c>
      <c r="AB50">
        <v>42</v>
      </c>
      <c r="AC50">
        <v>3.66</v>
      </c>
      <c r="AD50">
        <v>0</v>
      </c>
      <c r="AE50">
        <v>0</v>
      </c>
      <c r="AF50">
        <v>1.73</v>
      </c>
    </row>
    <row r="51" spans="1:32">
      <c r="A51" t="s">
        <v>93</v>
      </c>
      <c r="B51" s="75">
        <v>245.59</v>
      </c>
      <c r="C51" s="75">
        <v>86.86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115.7</v>
      </c>
      <c r="J51">
        <v>133.66</v>
      </c>
      <c r="K51">
        <v>100.91</v>
      </c>
      <c r="L51">
        <v>4.5</v>
      </c>
      <c r="M51">
        <v>3.64</v>
      </c>
      <c r="N51" s="135">
        <v>30.54</v>
      </c>
      <c r="O51" s="135">
        <v>30.53</v>
      </c>
      <c r="P51" s="135">
        <v>30.53</v>
      </c>
      <c r="Q51">
        <v>3.68</v>
      </c>
      <c r="R51">
        <v>128.97999999999999</v>
      </c>
      <c r="S51">
        <v>4.54</v>
      </c>
      <c r="T51">
        <v>9.6</v>
      </c>
      <c r="U51">
        <v>3.2</v>
      </c>
      <c r="V51">
        <v>3.19</v>
      </c>
      <c r="W51">
        <v>246.54</v>
      </c>
      <c r="X51">
        <v>49.31</v>
      </c>
      <c r="Y51">
        <v>86.22</v>
      </c>
      <c r="Z51">
        <v>46.69</v>
      </c>
      <c r="AA51">
        <v>84</v>
      </c>
      <c r="AB51">
        <v>42</v>
      </c>
      <c r="AC51">
        <v>3.32</v>
      </c>
      <c r="AD51">
        <v>0</v>
      </c>
      <c r="AE51">
        <v>0</v>
      </c>
      <c r="AF51">
        <v>1.73</v>
      </c>
    </row>
    <row r="52" spans="1:32">
      <c r="A52" t="s">
        <v>94</v>
      </c>
      <c r="B52" s="75">
        <v>245.59</v>
      </c>
      <c r="C52" s="75">
        <v>86.86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115.7</v>
      </c>
      <c r="J52">
        <v>133.66</v>
      </c>
      <c r="K52">
        <v>100.91</v>
      </c>
      <c r="L52">
        <v>4.5</v>
      </c>
      <c r="M52">
        <v>3.99</v>
      </c>
      <c r="N52" s="135">
        <v>30.54</v>
      </c>
      <c r="O52" s="135">
        <v>30.53</v>
      </c>
      <c r="P52" s="135">
        <v>30.53</v>
      </c>
      <c r="Q52">
        <v>3.68</v>
      </c>
      <c r="R52">
        <v>129.86000000000001</v>
      </c>
      <c r="S52">
        <v>4.54</v>
      </c>
      <c r="T52">
        <v>7.1</v>
      </c>
      <c r="U52">
        <v>2.37</v>
      </c>
      <c r="V52">
        <v>2.36</v>
      </c>
      <c r="W52">
        <v>246.54</v>
      </c>
      <c r="X52">
        <v>49.31</v>
      </c>
      <c r="Y52">
        <v>86.61</v>
      </c>
      <c r="Z52">
        <v>45.99</v>
      </c>
      <c r="AA52">
        <v>84</v>
      </c>
      <c r="AB52">
        <v>42</v>
      </c>
      <c r="AC52">
        <v>3.35</v>
      </c>
      <c r="AD52">
        <v>0</v>
      </c>
      <c r="AE52">
        <v>0</v>
      </c>
      <c r="AF52">
        <v>1.73</v>
      </c>
    </row>
    <row r="53" spans="1:32">
      <c r="A53" t="s">
        <v>95</v>
      </c>
      <c r="B53" s="75">
        <v>245.59</v>
      </c>
      <c r="C53" s="75">
        <v>86.86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115.7</v>
      </c>
      <c r="J53">
        <v>133.66</v>
      </c>
      <c r="K53">
        <v>100.91</v>
      </c>
      <c r="L53">
        <v>4.5</v>
      </c>
      <c r="M53">
        <v>4.01</v>
      </c>
      <c r="N53" s="135">
        <v>30.54</v>
      </c>
      <c r="O53" s="135">
        <v>30.53</v>
      </c>
      <c r="P53" s="135">
        <v>30.53</v>
      </c>
      <c r="Q53">
        <v>3.68</v>
      </c>
      <c r="R53">
        <v>130.06</v>
      </c>
      <c r="S53">
        <v>4.54</v>
      </c>
      <c r="T53">
        <v>6.7</v>
      </c>
      <c r="U53">
        <v>2.2400000000000002</v>
      </c>
      <c r="V53">
        <v>2.23</v>
      </c>
      <c r="W53">
        <v>246.54</v>
      </c>
      <c r="X53">
        <v>49.31</v>
      </c>
      <c r="Y53">
        <v>87.39</v>
      </c>
      <c r="Z53">
        <v>46.32</v>
      </c>
      <c r="AA53">
        <v>84</v>
      </c>
      <c r="AB53">
        <v>42</v>
      </c>
      <c r="AC53">
        <v>3.27</v>
      </c>
      <c r="AD53">
        <v>0</v>
      </c>
      <c r="AE53">
        <v>0</v>
      </c>
      <c r="AF53">
        <v>1.73</v>
      </c>
    </row>
    <row r="54" spans="1:32">
      <c r="A54" t="s">
        <v>96</v>
      </c>
      <c r="B54" s="75">
        <v>245.59</v>
      </c>
      <c r="C54" s="75">
        <v>86.86</v>
      </c>
      <c r="D54" s="135">
        <f t="shared" si="0"/>
        <v>91.6</v>
      </c>
      <c r="E54" s="75"/>
      <c r="F54" s="78">
        <v>17.32</v>
      </c>
      <c r="G54" s="78">
        <v>17.32</v>
      </c>
      <c r="H54" s="78">
        <v>17.32</v>
      </c>
      <c r="I54">
        <v>94.53</v>
      </c>
      <c r="J54">
        <v>133.66</v>
      </c>
      <c r="K54">
        <v>100.91</v>
      </c>
      <c r="L54">
        <v>4.5</v>
      </c>
      <c r="M54">
        <v>4.08</v>
      </c>
      <c r="N54" s="135">
        <v>30.54</v>
      </c>
      <c r="O54" s="135">
        <v>30.53</v>
      </c>
      <c r="P54" s="135">
        <v>30.53</v>
      </c>
      <c r="Q54">
        <v>3.68</v>
      </c>
      <c r="R54">
        <v>129.72999999999999</v>
      </c>
      <c r="S54">
        <v>4.54</v>
      </c>
      <c r="T54">
        <v>6.11</v>
      </c>
      <c r="U54">
        <v>2.04</v>
      </c>
      <c r="V54">
        <v>2.04</v>
      </c>
      <c r="W54">
        <v>246.54</v>
      </c>
      <c r="X54">
        <v>49.31</v>
      </c>
      <c r="Y54">
        <v>87.39</v>
      </c>
      <c r="Z54">
        <v>46.81</v>
      </c>
      <c r="AA54">
        <v>84</v>
      </c>
      <c r="AB54">
        <v>42</v>
      </c>
      <c r="AC54">
        <v>3.12</v>
      </c>
      <c r="AD54">
        <v>0</v>
      </c>
      <c r="AE54">
        <v>0</v>
      </c>
      <c r="AF54">
        <v>1.73</v>
      </c>
    </row>
    <row r="55" spans="1:32">
      <c r="A55" t="s">
        <v>97</v>
      </c>
      <c r="B55" s="75">
        <v>245.59</v>
      </c>
      <c r="C55" s="75">
        <v>86.86</v>
      </c>
      <c r="D55" s="135">
        <f t="shared" si="0"/>
        <v>91.6</v>
      </c>
      <c r="E55" s="75"/>
      <c r="F55" s="78">
        <v>17.32</v>
      </c>
      <c r="G55" s="78">
        <v>17.32</v>
      </c>
      <c r="H55" s="78">
        <v>17.32</v>
      </c>
      <c r="I55">
        <v>70.33</v>
      </c>
      <c r="J55">
        <v>133.66</v>
      </c>
      <c r="K55">
        <v>72.010000000000005</v>
      </c>
      <c r="L55">
        <v>4.5</v>
      </c>
      <c r="M55">
        <v>4.29</v>
      </c>
      <c r="N55" s="135">
        <v>30.54</v>
      </c>
      <c r="O55" s="135">
        <v>30.53</v>
      </c>
      <c r="P55" s="135">
        <v>30.53</v>
      </c>
      <c r="Q55">
        <v>3.68</v>
      </c>
      <c r="R55">
        <v>128.26</v>
      </c>
      <c r="S55">
        <v>4.54</v>
      </c>
      <c r="T55">
        <v>6.65</v>
      </c>
      <c r="U55">
        <v>2.2200000000000002</v>
      </c>
      <c r="V55">
        <v>2.21</v>
      </c>
      <c r="W55">
        <v>246.54</v>
      </c>
      <c r="X55">
        <v>49.31</v>
      </c>
      <c r="Y55">
        <v>87.27</v>
      </c>
      <c r="Z55">
        <v>47.55</v>
      </c>
      <c r="AA55">
        <v>84</v>
      </c>
      <c r="AB55">
        <v>42</v>
      </c>
      <c r="AC55">
        <v>3.27</v>
      </c>
      <c r="AD55">
        <v>0</v>
      </c>
      <c r="AE55">
        <v>0</v>
      </c>
      <c r="AF55">
        <v>1.73</v>
      </c>
    </row>
    <row r="56" spans="1:32">
      <c r="A56" t="s">
        <v>98</v>
      </c>
      <c r="B56" s="75">
        <v>245.59</v>
      </c>
      <c r="C56" s="75">
        <v>86.86</v>
      </c>
      <c r="D56" s="135">
        <f t="shared" si="0"/>
        <v>91.6</v>
      </c>
      <c r="E56" s="75"/>
      <c r="F56" s="78">
        <v>17.27</v>
      </c>
      <c r="G56" s="78">
        <v>17.27</v>
      </c>
      <c r="H56" s="78">
        <v>17.32</v>
      </c>
      <c r="I56">
        <v>70.33</v>
      </c>
      <c r="J56">
        <v>133.66</v>
      </c>
      <c r="K56">
        <v>53.08</v>
      </c>
      <c r="L56">
        <v>4.5</v>
      </c>
      <c r="M56">
        <v>4.45</v>
      </c>
      <c r="N56" s="135">
        <v>30.54</v>
      </c>
      <c r="O56" s="135">
        <v>30.53</v>
      </c>
      <c r="P56" s="135">
        <v>30.53</v>
      </c>
      <c r="Q56">
        <v>3.68</v>
      </c>
      <c r="R56">
        <v>125.62</v>
      </c>
      <c r="S56">
        <v>4.54</v>
      </c>
      <c r="T56">
        <v>23.8</v>
      </c>
      <c r="U56">
        <v>7.93</v>
      </c>
      <c r="V56">
        <v>7.93</v>
      </c>
      <c r="W56">
        <v>246.54</v>
      </c>
      <c r="X56">
        <v>49.31</v>
      </c>
      <c r="Y56">
        <v>86.33</v>
      </c>
      <c r="Z56">
        <v>46.04</v>
      </c>
      <c r="AA56">
        <v>84</v>
      </c>
      <c r="AB56">
        <v>42</v>
      </c>
      <c r="AC56">
        <v>3.37</v>
      </c>
      <c r="AD56">
        <v>0</v>
      </c>
      <c r="AE56">
        <v>0</v>
      </c>
      <c r="AF56">
        <v>1.73</v>
      </c>
    </row>
    <row r="57" spans="1:32">
      <c r="A57" t="s">
        <v>99</v>
      </c>
      <c r="B57" s="75">
        <v>245.59</v>
      </c>
      <c r="C57" s="75">
        <v>86.86</v>
      </c>
      <c r="D57" s="135">
        <f t="shared" si="0"/>
        <v>91.6</v>
      </c>
      <c r="E57" s="75"/>
      <c r="F57" s="78">
        <v>16.96</v>
      </c>
      <c r="G57" s="78">
        <v>16.96</v>
      </c>
      <c r="H57" s="78">
        <v>17.32</v>
      </c>
      <c r="I57">
        <v>70.33</v>
      </c>
      <c r="J57">
        <v>133.66</v>
      </c>
      <c r="K57">
        <v>53.08</v>
      </c>
      <c r="L57">
        <v>4.5</v>
      </c>
      <c r="M57">
        <v>4.5</v>
      </c>
      <c r="N57" s="135">
        <v>30.54</v>
      </c>
      <c r="O57" s="135">
        <v>30.53</v>
      </c>
      <c r="P57" s="135">
        <v>30.53</v>
      </c>
      <c r="Q57">
        <v>3.68</v>
      </c>
      <c r="R57">
        <v>117.65</v>
      </c>
      <c r="S57">
        <v>4.54</v>
      </c>
      <c r="T57">
        <v>23.33</v>
      </c>
      <c r="U57">
        <v>7.78</v>
      </c>
      <c r="V57">
        <v>7.77</v>
      </c>
      <c r="W57">
        <v>246.54</v>
      </c>
      <c r="X57">
        <v>49.31</v>
      </c>
      <c r="Y57">
        <v>85.12</v>
      </c>
      <c r="Z57">
        <v>46.44</v>
      </c>
      <c r="AA57">
        <v>84</v>
      </c>
      <c r="AB57">
        <v>42</v>
      </c>
      <c r="AC57">
        <v>4.4400000000000004</v>
      </c>
      <c r="AD57">
        <v>0</v>
      </c>
      <c r="AE57">
        <v>0</v>
      </c>
      <c r="AF57">
        <v>1.73</v>
      </c>
    </row>
    <row r="58" spans="1:32">
      <c r="A58" t="s">
        <v>100</v>
      </c>
      <c r="B58" s="75">
        <v>245.59</v>
      </c>
      <c r="C58" s="75">
        <v>86.86</v>
      </c>
      <c r="D58" s="135">
        <f t="shared" si="0"/>
        <v>91.6</v>
      </c>
      <c r="E58" s="75"/>
      <c r="F58" s="78">
        <v>16.57</v>
      </c>
      <c r="G58" s="78">
        <v>16.57</v>
      </c>
      <c r="H58" s="78">
        <v>16.98</v>
      </c>
      <c r="I58">
        <v>70.33</v>
      </c>
      <c r="J58">
        <v>133.66</v>
      </c>
      <c r="K58">
        <v>53.08</v>
      </c>
      <c r="L58">
        <v>4.5</v>
      </c>
      <c r="M58">
        <v>4.59</v>
      </c>
      <c r="N58" s="135">
        <v>30.54</v>
      </c>
      <c r="O58" s="135">
        <v>30.53</v>
      </c>
      <c r="P58" s="135">
        <v>30.53</v>
      </c>
      <c r="Q58">
        <v>3.68</v>
      </c>
      <c r="R58">
        <v>113.75</v>
      </c>
      <c r="S58">
        <v>4.54</v>
      </c>
      <c r="T58">
        <v>23.03</v>
      </c>
      <c r="U58">
        <v>7.68</v>
      </c>
      <c r="V58">
        <v>7.68</v>
      </c>
      <c r="W58">
        <v>246.54</v>
      </c>
      <c r="X58">
        <v>49.31</v>
      </c>
      <c r="Y58">
        <v>81.77</v>
      </c>
      <c r="Z58">
        <v>46.18</v>
      </c>
      <c r="AA58">
        <v>84</v>
      </c>
      <c r="AB58">
        <v>42</v>
      </c>
      <c r="AC58">
        <v>4.51</v>
      </c>
      <c r="AD58">
        <v>0</v>
      </c>
      <c r="AE58">
        <v>0</v>
      </c>
      <c r="AF58">
        <v>1.73</v>
      </c>
    </row>
    <row r="59" spans="1:32">
      <c r="A59" t="s">
        <v>101</v>
      </c>
      <c r="B59" s="75">
        <v>245.59</v>
      </c>
      <c r="C59" s="75">
        <v>86.86</v>
      </c>
      <c r="D59" s="135">
        <f t="shared" si="0"/>
        <v>91.6</v>
      </c>
      <c r="E59" s="75"/>
      <c r="F59" s="78">
        <v>16.11</v>
      </c>
      <c r="G59" s="78">
        <v>16.11</v>
      </c>
      <c r="H59" s="78">
        <v>16.52</v>
      </c>
      <c r="I59">
        <v>115.7</v>
      </c>
      <c r="J59">
        <v>133.66</v>
      </c>
      <c r="K59">
        <v>53.08</v>
      </c>
      <c r="L59">
        <v>4.6500000000000004</v>
      </c>
      <c r="M59">
        <v>5.05</v>
      </c>
      <c r="N59" s="135">
        <v>30.54</v>
      </c>
      <c r="O59" s="135">
        <v>30.53</v>
      </c>
      <c r="P59" s="135">
        <v>30.53</v>
      </c>
      <c r="Q59">
        <v>3.83</v>
      </c>
      <c r="R59">
        <v>109.31</v>
      </c>
      <c r="S59">
        <v>4.63</v>
      </c>
      <c r="T59">
        <v>22.63</v>
      </c>
      <c r="U59">
        <v>7.54</v>
      </c>
      <c r="V59">
        <v>7.55</v>
      </c>
      <c r="W59">
        <v>246.54</v>
      </c>
      <c r="X59">
        <v>49.31</v>
      </c>
      <c r="Y59">
        <v>80.930000000000007</v>
      </c>
      <c r="Z59">
        <v>45.3</v>
      </c>
      <c r="AA59">
        <v>84</v>
      </c>
      <c r="AB59">
        <v>42</v>
      </c>
      <c r="AC59">
        <v>4.6500000000000004</v>
      </c>
      <c r="AD59">
        <v>0</v>
      </c>
      <c r="AE59">
        <v>0</v>
      </c>
      <c r="AF59">
        <v>1.73</v>
      </c>
    </row>
    <row r="60" spans="1:32">
      <c r="A60" t="s">
        <v>102</v>
      </c>
      <c r="B60" s="75">
        <v>245.59</v>
      </c>
      <c r="C60" s="75">
        <v>86.86</v>
      </c>
      <c r="D60" s="135">
        <f t="shared" si="0"/>
        <v>91.6</v>
      </c>
      <c r="E60" s="75"/>
      <c r="F60" s="78">
        <v>15.63</v>
      </c>
      <c r="G60" s="78">
        <v>15.63</v>
      </c>
      <c r="H60" s="78">
        <v>16.03</v>
      </c>
      <c r="I60">
        <v>115.7</v>
      </c>
      <c r="J60">
        <v>133.66</v>
      </c>
      <c r="K60">
        <v>80.150000000000006</v>
      </c>
      <c r="L60">
        <v>4.6500000000000004</v>
      </c>
      <c r="M60">
        <v>5.12</v>
      </c>
      <c r="N60" s="135">
        <v>30.54</v>
      </c>
      <c r="O60" s="135">
        <v>30.53</v>
      </c>
      <c r="P60" s="135">
        <v>30.53</v>
      </c>
      <c r="Q60">
        <v>3.83</v>
      </c>
      <c r="R60">
        <v>104.47</v>
      </c>
      <c r="S60">
        <v>4.63</v>
      </c>
      <c r="T60">
        <v>22.08</v>
      </c>
      <c r="U60">
        <v>7.36</v>
      </c>
      <c r="V60">
        <v>7.37</v>
      </c>
      <c r="W60">
        <v>243.58</v>
      </c>
      <c r="X60">
        <v>48.72</v>
      </c>
      <c r="Y60">
        <v>80.16</v>
      </c>
      <c r="Z60">
        <v>45.5</v>
      </c>
      <c r="AA60">
        <v>85.34</v>
      </c>
      <c r="AB60">
        <v>42.66</v>
      </c>
      <c r="AC60">
        <v>4.72</v>
      </c>
      <c r="AD60">
        <v>0</v>
      </c>
      <c r="AE60">
        <v>0</v>
      </c>
      <c r="AF60">
        <v>1.73</v>
      </c>
    </row>
    <row r="61" spans="1:32">
      <c r="A61" t="s">
        <v>103</v>
      </c>
      <c r="B61" s="75">
        <v>245.64</v>
      </c>
      <c r="C61" s="75">
        <v>86.86</v>
      </c>
      <c r="D61" s="135">
        <f t="shared" si="0"/>
        <v>91.6</v>
      </c>
      <c r="E61" s="75"/>
      <c r="F61" s="78">
        <v>15.06</v>
      </c>
      <c r="G61" s="78">
        <v>15.06</v>
      </c>
      <c r="H61" s="78">
        <v>15.45</v>
      </c>
      <c r="I61">
        <v>115.7</v>
      </c>
      <c r="J61">
        <v>133.66</v>
      </c>
      <c r="K61">
        <v>80.150000000000006</v>
      </c>
      <c r="L61">
        <v>4.6500000000000004</v>
      </c>
      <c r="M61">
        <v>5.19</v>
      </c>
      <c r="N61" s="135">
        <v>30.54</v>
      </c>
      <c r="O61" s="135">
        <v>30.53</v>
      </c>
      <c r="P61" s="135">
        <v>30.53</v>
      </c>
      <c r="Q61">
        <v>4.13</v>
      </c>
      <c r="R61">
        <v>98.73</v>
      </c>
      <c r="S61">
        <v>4.63</v>
      </c>
      <c r="T61">
        <v>21.73</v>
      </c>
      <c r="U61">
        <v>7.24</v>
      </c>
      <c r="V61">
        <v>7.24</v>
      </c>
      <c r="W61">
        <v>232.94</v>
      </c>
      <c r="X61">
        <v>46.59</v>
      </c>
      <c r="Y61">
        <v>77.459999999999994</v>
      </c>
      <c r="Z61">
        <v>43.29</v>
      </c>
      <c r="AA61">
        <v>80</v>
      </c>
      <c r="AB61">
        <v>40</v>
      </c>
      <c r="AC61">
        <v>4.88</v>
      </c>
      <c r="AD61">
        <v>0</v>
      </c>
      <c r="AE61">
        <v>0</v>
      </c>
      <c r="AF61">
        <v>1.73</v>
      </c>
    </row>
    <row r="62" spans="1:32">
      <c r="A62" t="s">
        <v>104</v>
      </c>
      <c r="B62" s="75">
        <v>245.64</v>
      </c>
      <c r="C62" s="75">
        <v>86.86</v>
      </c>
      <c r="D62" s="135">
        <f t="shared" si="0"/>
        <v>91.6</v>
      </c>
      <c r="E62" s="75"/>
      <c r="F62" s="78">
        <v>14.32</v>
      </c>
      <c r="G62" s="78">
        <v>14.32</v>
      </c>
      <c r="H62" s="78">
        <v>14.69</v>
      </c>
      <c r="I62">
        <v>115.7</v>
      </c>
      <c r="J62">
        <v>133.66</v>
      </c>
      <c r="K62">
        <v>80.150000000000006</v>
      </c>
      <c r="L62">
        <v>4.6500000000000004</v>
      </c>
      <c r="M62">
        <v>5.43</v>
      </c>
      <c r="N62" s="135">
        <v>30.54</v>
      </c>
      <c r="O62" s="135">
        <v>30.53</v>
      </c>
      <c r="P62" s="135">
        <v>30.53</v>
      </c>
      <c r="Q62">
        <v>4.13</v>
      </c>
      <c r="R62">
        <v>92.48</v>
      </c>
      <c r="S62">
        <v>4.63</v>
      </c>
      <c r="T62">
        <v>21.15</v>
      </c>
      <c r="U62">
        <v>7.05</v>
      </c>
      <c r="V62">
        <v>7.04</v>
      </c>
      <c r="W62">
        <v>220.75</v>
      </c>
      <c r="X62">
        <v>44.15</v>
      </c>
      <c r="Y62">
        <v>72.12</v>
      </c>
      <c r="Z62">
        <v>41.31</v>
      </c>
      <c r="AA62">
        <v>74.67</v>
      </c>
      <c r="AB62">
        <v>37.33</v>
      </c>
      <c r="AC62">
        <v>5.0599999999999996</v>
      </c>
      <c r="AD62">
        <v>0</v>
      </c>
      <c r="AE62">
        <v>0</v>
      </c>
      <c r="AF62">
        <v>1.73</v>
      </c>
    </row>
    <row r="63" spans="1:32">
      <c r="A63" t="s">
        <v>105</v>
      </c>
      <c r="B63" s="75">
        <v>245.64</v>
      </c>
      <c r="C63" s="75">
        <v>86.89</v>
      </c>
      <c r="D63" s="135">
        <f t="shared" si="0"/>
        <v>91.6</v>
      </c>
      <c r="E63" s="75"/>
      <c r="F63" s="78">
        <v>13.6</v>
      </c>
      <c r="G63" s="78">
        <v>13.6</v>
      </c>
      <c r="H63" s="78">
        <v>13.95</v>
      </c>
      <c r="I63">
        <v>115.7</v>
      </c>
      <c r="J63">
        <v>133.66</v>
      </c>
      <c r="K63">
        <v>100.91</v>
      </c>
      <c r="L63">
        <v>4.6500000000000004</v>
      </c>
      <c r="M63">
        <v>6.57</v>
      </c>
      <c r="N63" s="135">
        <v>30.54</v>
      </c>
      <c r="O63" s="135">
        <v>30.53</v>
      </c>
      <c r="P63" s="135">
        <v>30.53</v>
      </c>
      <c r="Q63">
        <v>4.13</v>
      </c>
      <c r="R63">
        <v>77</v>
      </c>
      <c r="S63">
        <v>4.72</v>
      </c>
      <c r="T63">
        <v>20.88</v>
      </c>
      <c r="U63">
        <v>6.96</v>
      </c>
      <c r="V63">
        <v>6.96</v>
      </c>
      <c r="W63">
        <v>207.16</v>
      </c>
      <c r="X63">
        <v>41.43</v>
      </c>
      <c r="Y63">
        <v>67.34</v>
      </c>
      <c r="Z63">
        <v>38.56</v>
      </c>
      <c r="AA63">
        <v>68.67</v>
      </c>
      <c r="AB63">
        <v>34.33</v>
      </c>
      <c r="AC63">
        <v>3.68</v>
      </c>
      <c r="AD63">
        <v>0</v>
      </c>
      <c r="AE63">
        <v>0</v>
      </c>
      <c r="AF63">
        <v>1.73</v>
      </c>
    </row>
    <row r="64" spans="1:32">
      <c r="A64" t="s">
        <v>106</v>
      </c>
      <c r="B64" s="75">
        <v>245.64</v>
      </c>
      <c r="C64" s="75">
        <v>86.89</v>
      </c>
      <c r="D64" s="135">
        <f t="shared" si="0"/>
        <v>91.6</v>
      </c>
      <c r="E64" s="75"/>
      <c r="F64" s="78">
        <v>12.77</v>
      </c>
      <c r="G64" s="78">
        <v>12.77</v>
      </c>
      <c r="H64" s="78">
        <v>13.08</v>
      </c>
      <c r="I64">
        <v>115.7</v>
      </c>
      <c r="J64">
        <v>133.66</v>
      </c>
      <c r="K64">
        <v>100.91</v>
      </c>
      <c r="L64">
        <v>4.6500000000000004</v>
      </c>
      <c r="M64">
        <v>6.52</v>
      </c>
      <c r="N64" s="135">
        <v>30.54</v>
      </c>
      <c r="O64" s="135">
        <v>30.53</v>
      </c>
      <c r="P64" s="135">
        <v>30.53</v>
      </c>
      <c r="Q64">
        <v>4.13</v>
      </c>
      <c r="R64">
        <v>71.31</v>
      </c>
      <c r="S64">
        <v>4.72</v>
      </c>
      <c r="T64">
        <v>20.61</v>
      </c>
      <c r="U64">
        <v>6.87</v>
      </c>
      <c r="V64">
        <v>6.87</v>
      </c>
      <c r="W64">
        <v>192.32</v>
      </c>
      <c r="X64">
        <v>38.46</v>
      </c>
      <c r="Y64">
        <v>63.22</v>
      </c>
      <c r="Z64">
        <v>35.64</v>
      </c>
      <c r="AA64">
        <v>61.34</v>
      </c>
      <c r="AB64">
        <v>30.66</v>
      </c>
      <c r="AC64">
        <v>3.82</v>
      </c>
      <c r="AD64">
        <v>0</v>
      </c>
      <c r="AE64">
        <v>0</v>
      </c>
      <c r="AF64">
        <v>1.73</v>
      </c>
    </row>
    <row r="65" spans="1:32">
      <c r="A65" t="s">
        <v>107</v>
      </c>
      <c r="B65" s="75">
        <v>245.64</v>
      </c>
      <c r="C65" s="75">
        <v>86.89</v>
      </c>
      <c r="D65" s="135">
        <f t="shared" si="0"/>
        <v>91.6</v>
      </c>
      <c r="E65" s="75"/>
      <c r="F65" s="78">
        <v>11.81</v>
      </c>
      <c r="G65" s="78">
        <v>11.81</v>
      </c>
      <c r="H65" s="78">
        <v>12.1</v>
      </c>
      <c r="I65">
        <v>115.7</v>
      </c>
      <c r="J65">
        <v>133.66</v>
      </c>
      <c r="K65">
        <v>100.91</v>
      </c>
      <c r="L65">
        <v>4.6500000000000004</v>
      </c>
      <c r="M65">
        <v>11.13</v>
      </c>
      <c r="N65" s="135">
        <v>30.54</v>
      </c>
      <c r="O65" s="135">
        <v>30.53</v>
      </c>
      <c r="P65" s="135">
        <v>30.53</v>
      </c>
      <c r="Q65">
        <v>4.13</v>
      </c>
      <c r="R65">
        <v>64.77</v>
      </c>
      <c r="S65">
        <v>4.72</v>
      </c>
      <c r="T65">
        <v>20.260000000000002</v>
      </c>
      <c r="U65">
        <v>6.75</v>
      </c>
      <c r="V65">
        <v>6.76</v>
      </c>
      <c r="W65">
        <v>176.15</v>
      </c>
      <c r="X65">
        <v>35.229999999999997</v>
      </c>
      <c r="Y65">
        <v>58.16</v>
      </c>
      <c r="Z65">
        <v>32.6</v>
      </c>
      <c r="AA65">
        <v>56.67</v>
      </c>
      <c r="AB65">
        <v>28.33</v>
      </c>
      <c r="AC65">
        <v>4.01</v>
      </c>
      <c r="AD65">
        <v>0</v>
      </c>
      <c r="AE65">
        <v>0</v>
      </c>
      <c r="AF65">
        <v>1.73</v>
      </c>
    </row>
    <row r="66" spans="1:32">
      <c r="A66" t="s">
        <v>108</v>
      </c>
      <c r="B66" s="75">
        <v>245.64</v>
      </c>
      <c r="C66" s="75">
        <v>86.89</v>
      </c>
      <c r="D66" s="135">
        <f t="shared" si="0"/>
        <v>91.6</v>
      </c>
      <c r="E66" s="75"/>
      <c r="F66" s="78">
        <v>10.71</v>
      </c>
      <c r="G66" s="78">
        <v>10.71</v>
      </c>
      <c r="H66" s="78">
        <v>10.98</v>
      </c>
      <c r="I66">
        <v>115.7</v>
      </c>
      <c r="J66">
        <v>133.66</v>
      </c>
      <c r="K66">
        <v>100.91</v>
      </c>
      <c r="L66">
        <v>4.6500000000000004</v>
      </c>
      <c r="M66">
        <v>10.48</v>
      </c>
      <c r="N66" s="135">
        <v>30.54</v>
      </c>
      <c r="O66" s="135">
        <v>30.53</v>
      </c>
      <c r="P66" s="135">
        <v>30.53</v>
      </c>
      <c r="Q66">
        <v>4.13</v>
      </c>
      <c r="R66">
        <v>57.86</v>
      </c>
      <c r="S66">
        <v>4.72</v>
      </c>
      <c r="T66">
        <v>19.75</v>
      </c>
      <c r="U66">
        <v>6.58</v>
      </c>
      <c r="V66">
        <v>6.58</v>
      </c>
      <c r="W66">
        <v>159.03</v>
      </c>
      <c r="X66">
        <v>31.81</v>
      </c>
      <c r="Y66">
        <v>55.63</v>
      </c>
      <c r="Z66">
        <v>29.48</v>
      </c>
      <c r="AA66">
        <v>56</v>
      </c>
      <c r="AB66">
        <v>28</v>
      </c>
      <c r="AC66">
        <v>4.17</v>
      </c>
      <c r="AD66">
        <v>0</v>
      </c>
      <c r="AE66">
        <v>0</v>
      </c>
      <c r="AF66">
        <v>1.73</v>
      </c>
    </row>
    <row r="67" spans="1:32">
      <c r="A67" t="s">
        <v>109</v>
      </c>
      <c r="B67" s="75">
        <v>245.64</v>
      </c>
      <c r="C67" s="75">
        <v>86.89</v>
      </c>
      <c r="D67" s="135">
        <f t="shared" si="0"/>
        <v>91.6</v>
      </c>
      <c r="E67" s="75"/>
      <c r="F67" s="78">
        <v>9.5399999999999991</v>
      </c>
      <c r="G67" s="78">
        <v>9.5399999999999991</v>
      </c>
      <c r="H67" s="78">
        <v>9.7799999999999994</v>
      </c>
      <c r="I67">
        <v>115.7</v>
      </c>
      <c r="J67">
        <v>133.66</v>
      </c>
      <c r="K67">
        <v>100.91</v>
      </c>
      <c r="L67">
        <v>4.58</v>
      </c>
      <c r="M67">
        <v>9.93</v>
      </c>
      <c r="N67" s="135">
        <v>30.54</v>
      </c>
      <c r="O67" s="135">
        <v>30.53</v>
      </c>
      <c r="P67" s="135">
        <v>30.53</v>
      </c>
      <c r="Q67">
        <v>4.07</v>
      </c>
      <c r="R67">
        <v>50.08</v>
      </c>
      <c r="S67">
        <v>4.8600000000000003</v>
      </c>
      <c r="T67">
        <v>19.43</v>
      </c>
      <c r="U67">
        <v>6.48</v>
      </c>
      <c r="V67">
        <v>6.47</v>
      </c>
      <c r="W67">
        <v>140.68</v>
      </c>
      <c r="X67">
        <v>28.14</v>
      </c>
      <c r="Y67">
        <v>47.88</v>
      </c>
      <c r="Z67">
        <v>25.91</v>
      </c>
      <c r="AA67">
        <v>44</v>
      </c>
      <c r="AB67">
        <v>22</v>
      </c>
      <c r="AC67">
        <v>4.32</v>
      </c>
      <c r="AD67">
        <v>0</v>
      </c>
      <c r="AE67">
        <v>0</v>
      </c>
      <c r="AF67">
        <v>1.73</v>
      </c>
    </row>
    <row r="68" spans="1:32">
      <c r="A68" t="s">
        <v>110</v>
      </c>
      <c r="B68" s="75">
        <v>245.64</v>
      </c>
      <c r="C68" s="75">
        <v>86.89</v>
      </c>
      <c r="D68" s="135">
        <f t="shared" ref="D68:D98" si="1">N68+O68+P68</f>
        <v>91.6</v>
      </c>
      <c r="E68" s="75"/>
      <c r="F68" s="78">
        <v>8.48</v>
      </c>
      <c r="G68" s="78">
        <v>8.48</v>
      </c>
      <c r="H68" s="78">
        <v>8.69</v>
      </c>
      <c r="I68">
        <v>115.7</v>
      </c>
      <c r="J68">
        <v>133.66</v>
      </c>
      <c r="K68">
        <v>100.91</v>
      </c>
      <c r="L68">
        <v>4.58</v>
      </c>
      <c r="M68">
        <v>9.2799999999999994</v>
      </c>
      <c r="N68" s="135">
        <v>30.54</v>
      </c>
      <c r="O68" s="135">
        <v>30.53</v>
      </c>
      <c r="P68" s="135">
        <v>30.53</v>
      </c>
      <c r="Q68">
        <v>4.07</v>
      </c>
      <c r="R68">
        <v>41.68</v>
      </c>
      <c r="S68">
        <v>4.8600000000000003</v>
      </c>
      <c r="T68">
        <v>18.809999999999999</v>
      </c>
      <c r="U68">
        <v>6.27</v>
      </c>
      <c r="V68">
        <v>6.26</v>
      </c>
      <c r="W68">
        <v>121.58</v>
      </c>
      <c r="X68">
        <v>24.31</v>
      </c>
      <c r="Y68">
        <v>42.27</v>
      </c>
      <c r="Z68">
        <v>22</v>
      </c>
      <c r="AA68">
        <v>36.67</v>
      </c>
      <c r="AB68">
        <v>18.329999999999998</v>
      </c>
      <c r="AC68">
        <v>4.54</v>
      </c>
      <c r="AD68">
        <v>0</v>
      </c>
      <c r="AE68">
        <v>0</v>
      </c>
      <c r="AF68">
        <v>1.73</v>
      </c>
    </row>
    <row r="69" spans="1:32">
      <c r="A69" t="s">
        <v>111</v>
      </c>
      <c r="B69" s="75">
        <v>245.64</v>
      </c>
      <c r="C69" s="75">
        <v>86.89</v>
      </c>
      <c r="D69" s="135">
        <f t="shared" si="1"/>
        <v>91.6</v>
      </c>
      <c r="E69" s="75"/>
      <c r="F69" s="78">
        <v>7.3</v>
      </c>
      <c r="G69" s="78">
        <v>7.3</v>
      </c>
      <c r="H69" s="78">
        <v>7.48</v>
      </c>
      <c r="I69">
        <v>115.7</v>
      </c>
      <c r="J69">
        <v>133.66</v>
      </c>
      <c r="K69">
        <v>100.91</v>
      </c>
      <c r="L69">
        <v>4.58</v>
      </c>
      <c r="M69">
        <v>8.68</v>
      </c>
      <c r="N69" s="135">
        <v>30.54</v>
      </c>
      <c r="O69" s="135">
        <v>30.53</v>
      </c>
      <c r="P69" s="135">
        <v>30.53</v>
      </c>
      <c r="Q69">
        <v>4.07</v>
      </c>
      <c r="R69">
        <v>33.11</v>
      </c>
      <c r="S69">
        <v>4.8600000000000003</v>
      </c>
      <c r="T69">
        <v>18.45</v>
      </c>
      <c r="U69">
        <v>6.15</v>
      </c>
      <c r="V69">
        <v>6.16</v>
      </c>
      <c r="W69">
        <v>101.28</v>
      </c>
      <c r="X69">
        <v>20.260000000000002</v>
      </c>
      <c r="Y69">
        <v>35.93</v>
      </c>
      <c r="Z69">
        <v>18.14</v>
      </c>
      <c r="AA69">
        <v>32</v>
      </c>
      <c r="AB69">
        <v>16</v>
      </c>
      <c r="AC69">
        <v>4.76</v>
      </c>
      <c r="AD69">
        <v>0</v>
      </c>
      <c r="AE69">
        <v>0</v>
      </c>
      <c r="AF69">
        <v>1.73</v>
      </c>
    </row>
    <row r="70" spans="1:32">
      <c r="A70" t="s">
        <v>112</v>
      </c>
      <c r="B70" s="75">
        <v>245.64</v>
      </c>
      <c r="C70" s="75">
        <v>86.89</v>
      </c>
      <c r="D70" s="135">
        <f t="shared" si="1"/>
        <v>91.6</v>
      </c>
      <c r="E70" s="75"/>
      <c r="F70" s="78">
        <v>6.09</v>
      </c>
      <c r="G70" s="78">
        <v>6.09</v>
      </c>
      <c r="H70" s="78">
        <v>6.23</v>
      </c>
      <c r="I70">
        <v>115.7</v>
      </c>
      <c r="J70">
        <v>133.66</v>
      </c>
      <c r="K70">
        <v>100.91</v>
      </c>
      <c r="L70">
        <v>4.58</v>
      </c>
      <c r="M70">
        <v>6.19</v>
      </c>
      <c r="N70" s="135">
        <v>32.58</v>
      </c>
      <c r="O70" s="135">
        <v>26.43</v>
      </c>
      <c r="P70" s="135">
        <v>32.590000000000003</v>
      </c>
      <c r="Q70">
        <v>4.07</v>
      </c>
      <c r="R70">
        <v>24.54</v>
      </c>
      <c r="S70">
        <v>4.8600000000000003</v>
      </c>
      <c r="T70">
        <v>18.170000000000002</v>
      </c>
      <c r="U70">
        <v>6.06</v>
      </c>
      <c r="V70">
        <v>6.05</v>
      </c>
      <c r="W70">
        <v>65.28</v>
      </c>
      <c r="X70">
        <v>13.06</v>
      </c>
      <c r="Y70">
        <v>29.82</v>
      </c>
      <c r="Z70">
        <v>14.4</v>
      </c>
      <c r="AA70">
        <v>25.33</v>
      </c>
      <c r="AB70">
        <v>12.67</v>
      </c>
      <c r="AC70">
        <v>4.9400000000000004</v>
      </c>
      <c r="AD70">
        <v>0</v>
      </c>
      <c r="AE70">
        <v>0</v>
      </c>
      <c r="AF70">
        <v>1.73</v>
      </c>
    </row>
    <row r="71" spans="1:32">
      <c r="A71" t="s">
        <v>113</v>
      </c>
      <c r="B71" s="75">
        <v>245.64</v>
      </c>
      <c r="C71" s="75">
        <v>86.89</v>
      </c>
      <c r="D71" s="135">
        <f t="shared" si="1"/>
        <v>84.34</v>
      </c>
      <c r="E71" s="75"/>
      <c r="F71" s="78">
        <v>4.9000000000000004</v>
      </c>
      <c r="G71" s="78">
        <v>4.9000000000000004</v>
      </c>
      <c r="H71" s="78">
        <v>5.0199999999999996</v>
      </c>
      <c r="I71">
        <v>115.7</v>
      </c>
      <c r="J71">
        <v>133.66</v>
      </c>
      <c r="K71">
        <v>100.91</v>
      </c>
      <c r="L71">
        <v>4.58</v>
      </c>
      <c r="M71">
        <v>6.13</v>
      </c>
      <c r="N71" s="135">
        <v>33</v>
      </c>
      <c r="O71" s="135">
        <v>18.34</v>
      </c>
      <c r="P71" s="135">
        <v>33</v>
      </c>
      <c r="Q71">
        <v>4.07</v>
      </c>
      <c r="R71">
        <v>16.45</v>
      </c>
      <c r="S71">
        <v>4.54</v>
      </c>
      <c r="T71">
        <v>16.489999999999998</v>
      </c>
      <c r="U71">
        <v>5.5</v>
      </c>
      <c r="V71">
        <v>5.49</v>
      </c>
      <c r="W71">
        <v>48.6</v>
      </c>
      <c r="X71">
        <v>9.7200000000000006</v>
      </c>
      <c r="Y71">
        <v>23.57</v>
      </c>
      <c r="Z71">
        <v>10.96</v>
      </c>
      <c r="AA71">
        <v>21.33</v>
      </c>
      <c r="AB71">
        <v>10.67</v>
      </c>
      <c r="AC71">
        <v>5.04</v>
      </c>
      <c r="AD71">
        <v>0</v>
      </c>
      <c r="AE71">
        <v>0</v>
      </c>
      <c r="AF71">
        <v>1.73</v>
      </c>
    </row>
    <row r="72" spans="1:32">
      <c r="A72" t="s">
        <v>114</v>
      </c>
      <c r="B72" s="75">
        <v>245.64</v>
      </c>
      <c r="C72" s="75">
        <v>86.89</v>
      </c>
      <c r="D72" s="135">
        <f t="shared" si="1"/>
        <v>78.430000000000007</v>
      </c>
      <c r="E72" s="75"/>
      <c r="F72" s="78">
        <v>3.63</v>
      </c>
      <c r="G72" s="78">
        <v>3.63</v>
      </c>
      <c r="H72" s="78">
        <v>3.71</v>
      </c>
      <c r="I72">
        <v>115.7</v>
      </c>
      <c r="J72">
        <v>133.66</v>
      </c>
      <c r="K72">
        <v>100.91</v>
      </c>
      <c r="L72">
        <v>4.58</v>
      </c>
      <c r="M72">
        <v>6.17</v>
      </c>
      <c r="N72" s="135">
        <v>33</v>
      </c>
      <c r="O72" s="135">
        <v>12.43</v>
      </c>
      <c r="P72" s="135">
        <v>33</v>
      </c>
      <c r="Q72">
        <v>4.07</v>
      </c>
      <c r="R72">
        <v>8.2200000000000006</v>
      </c>
      <c r="S72">
        <v>4.54</v>
      </c>
      <c r="T72">
        <v>16.28</v>
      </c>
      <c r="U72">
        <v>5.43</v>
      </c>
      <c r="V72">
        <v>5.43</v>
      </c>
      <c r="W72">
        <v>32.56</v>
      </c>
      <c r="X72">
        <v>6.51</v>
      </c>
      <c r="Y72">
        <v>15</v>
      </c>
      <c r="Z72">
        <v>7.75</v>
      </c>
      <c r="AA72">
        <v>12</v>
      </c>
      <c r="AB72">
        <v>6</v>
      </c>
      <c r="AC72">
        <v>5.18</v>
      </c>
      <c r="AD72">
        <v>0</v>
      </c>
      <c r="AE72">
        <v>0</v>
      </c>
      <c r="AF72">
        <v>1.73</v>
      </c>
    </row>
    <row r="73" spans="1:32">
      <c r="A73" t="s">
        <v>115</v>
      </c>
      <c r="B73" s="75">
        <v>245.64</v>
      </c>
      <c r="C73" s="75">
        <v>86.89</v>
      </c>
      <c r="D73" s="135">
        <f t="shared" si="1"/>
        <v>57.11</v>
      </c>
      <c r="E73" s="75"/>
      <c r="F73" s="78">
        <v>2.5</v>
      </c>
      <c r="G73" s="78">
        <v>2.5</v>
      </c>
      <c r="H73" s="78">
        <v>2.56</v>
      </c>
      <c r="I73">
        <v>115.7</v>
      </c>
      <c r="J73">
        <v>133.66</v>
      </c>
      <c r="K73">
        <v>100.91</v>
      </c>
      <c r="L73">
        <v>4.58</v>
      </c>
      <c r="M73">
        <v>6.12</v>
      </c>
      <c r="N73" s="135">
        <v>25.44</v>
      </c>
      <c r="O73" s="135">
        <v>6.23</v>
      </c>
      <c r="P73" s="135">
        <v>25.44</v>
      </c>
      <c r="Q73">
        <v>4.07</v>
      </c>
      <c r="R73">
        <v>1.55</v>
      </c>
      <c r="S73">
        <v>4.54</v>
      </c>
      <c r="T73">
        <v>17.12</v>
      </c>
      <c r="U73">
        <v>5.71</v>
      </c>
      <c r="V73">
        <v>5.71</v>
      </c>
      <c r="W73">
        <v>18.78</v>
      </c>
      <c r="X73">
        <v>3.76</v>
      </c>
      <c r="Y73">
        <v>15</v>
      </c>
      <c r="Z73">
        <v>6.5</v>
      </c>
      <c r="AA73">
        <v>10</v>
      </c>
      <c r="AB73">
        <v>5</v>
      </c>
      <c r="AC73">
        <v>5.0999999999999996</v>
      </c>
      <c r="AD73">
        <v>0</v>
      </c>
      <c r="AE73">
        <v>0</v>
      </c>
      <c r="AF73">
        <v>1.73</v>
      </c>
    </row>
    <row r="74" spans="1:32">
      <c r="A74" t="s">
        <v>116</v>
      </c>
      <c r="B74" s="75">
        <v>245.64</v>
      </c>
      <c r="C74" s="75">
        <v>86.89</v>
      </c>
      <c r="D74" s="135">
        <f t="shared" si="1"/>
        <v>41.150000000000006</v>
      </c>
      <c r="E74" s="75"/>
      <c r="F74" s="78">
        <v>1.51</v>
      </c>
      <c r="G74" s="78">
        <v>1.51</v>
      </c>
      <c r="H74" s="78">
        <v>1.55</v>
      </c>
      <c r="I74">
        <v>115.7</v>
      </c>
      <c r="J74">
        <v>133.66</v>
      </c>
      <c r="K74">
        <v>100.91</v>
      </c>
      <c r="L74">
        <v>4.58</v>
      </c>
      <c r="M74">
        <v>6.09</v>
      </c>
      <c r="N74" s="135">
        <v>19.96</v>
      </c>
      <c r="O74" s="135">
        <v>1.23</v>
      </c>
      <c r="P74" s="135">
        <v>19.96</v>
      </c>
      <c r="Q74">
        <v>4.07</v>
      </c>
      <c r="R74">
        <v>0</v>
      </c>
      <c r="S74">
        <v>4.54</v>
      </c>
      <c r="T74">
        <v>16.25</v>
      </c>
      <c r="U74">
        <v>5.42</v>
      </c>
      <c r="V74">
        <v>5.42</v>
      </c>
      <c r="W74">
        <v>8.07</v>
      </c>
      <c r="X74">
        <v>1.61</v>
      </c>
      <c r="Y74">
        <v>6.94</v>
      </c>
      <c r="Z74">
        <v>6.5</v>
      </c>
      <c r="AA74">
        <v>5.33</v>
      </c>
      <c r="AB74">
        <v>2.67</v>
      </c>
      <c r="AC74">
        <v>5.05</v>
      </c>
      <c r="AD74">
        <v>0</v>
      </c>
      <c r="AE74">
        <v>0</v>
      </c>
      <c r="AF74">
        <v>1.73</v>
      </c>
    </row>
    <row r="75" spans="1:32">
      <c r="A75" t="s">
        <v>117</v>
      </c>
      <c r="B75" s="75">
        <v>245.64</v>
      </c>
      <c r="C75" s="75">
        <v>86.89</v>
      </c>
      <c r="D75" s="135">
        <f t="shared" si="1"/>
        <v>0</v>
      </c>
      <c r="E75" s="75"/>
      <c r="F75" s="78">
        <v>0.76</v>
      </c>
      <c r="G75" s="78">
        <v>0.76</v>
      </c>
      <c r="H75" s="78">
        <v>0.78</v>
      </c>
      <c r="I75">
        <v>115.7</v>
      </c>
      <c r="J75">
        <v>133.66</v>
      </c>
      <c r="K75">
        <v>100.91</v>
      </c>
      <c r="L75">
        <v>4.58</v>
      </c>
      <c r="M75">
        <v>6.18</v>
      </c>
      <c r="N75" s="135">
        <v>0</v>
      </c>
      <c r="O75" s="135">
        <v>0</v>
      </c>
      <c r="P75" s="135">
        <v>0</v>
      </c>
      <c r="Q75">
        <v>3.99</v>
      </c>
      <c r="R75">
        <v>0</v>
      </c>
      <c r="S75">
        <v>4.45</v>
      </c>
      <c r="T75">
        <v>17.670000000000002</v>
      </c>
      <c r="U75">
        <v>5.89</v>
      </c>
      <c r="V75">
        <v>5.9</v>
      </c>
      <c r="W75">
        <v>1.86</v>
      </c>
      <c r="X75">
        <v>0.37</v>
      </c>
      <c r="Y75">
        <v>4.04</v>
      </c>
      <c r="Z75">
        <v>5.61</v>
      </c>
      <c r="AA75">
        <v>3.33</v>
      </c>
      <c r="AB75">
        <v>1.67</v>
      </c>
      <c r="AC75">
        <v>5.0199999999999996</v>
      </c>
      <c r="AD75">
        <v>0</v>
      </c>
      <c r="AE75">
        <v>0</v>
      </c>
      <c r="AF75">
        <v>1.73</v>
      </c>
    </row>
    <row r="76" spans="1:32">
      <c r="A76" t="s">
        <v>118</v>
      </c>
      <c r="B76" s="75">
        <v>245.64</v>
      </c>
      <c r="C76" s="75">
        <v>86.89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115.7</v>
      </c>
      <c r="J76">
        <v>133.66</v>
      </c>
      <c r="K76">
        <v>100.91</v>
      </c>
      <c r="L76">
        <v>4.58</v>
      </c>
      <c r="M76">
        <v>6.06</v>
      </c>
      <c r="N76" s="135">
        <v>0</v>
      </c>
      <c r="O76" s="135">
        <v>0</v>
      </c>
      <c r="P76" s="135">
        <v>0</v>
      </c>
      <c r="Q76">
        <v>3.99</v>
      </c>
      <c r="R76">
        <v>0</v>
      </c>
      <c r="S76">
        <v>4.45</v>
      </c>
      <c r="T76">
        <v>18.96</v>
      </c>
      <c r="U76">
        <v>6.32</v>
      </c>
      <c r="V76">
        <v>6.32</v>
      </c>
      <c r="W76">
        <v>0.23</v>
      </c>
      <c r="X76">
        <v>0.05</v>
      </c>
      <c r="Y76">
        <v>1.73</v>
      </c>
      <c r="Z76">
        <v>2.5099999999999998</v>
      </c>
      <c r="AA76">
        <v>1.33</v>
      </c>
      <c r="AB76">
        <v>0.67</v>
      </c>
      <c r="AC76">
        <v>4.3099999999999996</v>
      </c>
      <c r="AD76">
        <v>0</v>
      </c>
      <c r="AE76">
        <v>0</v>
      </c>
      <c r="AF76">
        <v>1.73</v>
      </c>
    </row>
    <row r="77" spans="1:32">
      <c r="A77" t="s">
        <v>119</v>
      </c>
      <c r="B77" s="75">
        <v>245.64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</v>
      </c>
      <c r="J77">
        <v>133.66</v>
      </c>
      <c r="K77">
        <v>100.91</v>
      </c>
      <c r="L77">
        <v>4.58</v>
      </c>
      <c r="M77">
        <v>2.5099999999999998</v>
      </c>
      <c r="N77" s="135">
        <v>0</v>
      </c>
      <c r="O77" s="135">
        <v>0</v>
      </c>
      <c r="P77" s="135">
        <v>0</v>
      </c>
      <c r="Q77">
        <v>3.99</v>
      </c>
      <c r="R77">
        <v>0</v>
      </c>
      <c r="S77">
        <v>4.45</v>
      </c>
      <c r="T77">
        <v>20.38</v>
      </c>
      <c r="U77">
        <v>6.79</v>
      </c>
      <c r="V77">
        <v>6.8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4.3099999999999996</v>
      </c>
      <c r="AD77">
        <v>0</v>
      </c>
      <c r="AE77">
        <v>0</v>
      </c>
      <c r="AF77">
        <v>1.73</v>
      </c>
    </row>
    <row r="78" spans="1:32">
      <c r="A78" t="s">
        <v>120</v>
      </c>
      <c r="B78" s="75">
        <v>245.64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</v>
      </c>
      <c r="J78">
        <v>133.66</v>
      </c>
      <c r="K78">
        <v>100.91</v>
      </c>
      <c r="L78">
        <v>4.58</v>
      </c>
      <c r="M78">
        <v>2.56</v>
      </c>
      <c r="N78" s="135">
        <v>0</v>
      </c>
      <c r="O78" s="135">
        <v>0</v>
      </c>
      <c r="P78" s="135">
        <v>0</v>
      </c>
      <c r="Q78">
        <v>3.99</v>
      </c>
      <c r="R78">
        <v>0</v>
      </c>
      <c r="S78">
        <v>4.45</v>
      </c>
      <c r="T78">
        <v>22.08</v>
      </c>
      <c r="U78">
        <v>7.36</v>
      </c>
      <c r="V78">
        <v>7.36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4.3</v>
      </c>
      <c r="AD78">
        <v>0</v>
      </c>
      <c r="AE78">
        <v>0</v>
      </c>
      <c r="AF78">
        <v>1.73</v>
      </c>
    </row>
    <row r="79" spans="1:32">
      <c r="A79" t="s">
        <v>121</v>
      </c>
      <c r="B79" s="75">
        <v>245.64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</v>
      </c>
      <c r="J79">
        <v>133.66</v>
      </c>
      <c r="K79">
        <v>100.91</v>
      </c>
      <c r="L79">
        <v>4.5</v>
      </c>
      <c r="M79">
        <v>2.58</v>
      </c>
      <c r="N79" s="135">
        <v>0</v>
      </c>
      <c r="O79" s="135">
        <v>0</v>
      </c>
      <c r="P79" s="135">
        <v>0</v>
      </c>
      <c r="Q79">
        <v>3.99</v>
      </c>
      <c r="R79">
        <v>0</v>
      </c>
      <c r="S79">
        <v>4.45</v>
      </c>
      <c r="T79">
        <v>7.09</v>
      </c>
      <c r="U79">
        <v>2.36</v>
      </c>
      <c r="V79">
        <v>2.37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4.3</v>
      </c>
      <c r="AD79">
        <v>0</v>
      </c>
      <c r="AE79">
        <v>0</v>
      </c>
      <c r="AF79">
        <v>1.73</v>
      </c>
    </row>
    <row r="80" spans="1:32">
      <c r="A80" t="s">
        <v>122</v>
      </c>
      <c r="B80" s="75">
        <v>245.64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</v>
      </c>
      <c r="J80">
        <v>133.66</v>
      </c>
      <c r="K80">
        <v>100.91</v>
      </c>
      <c r="L80">
        <v>4.5</v>
      </c>
      <c r="M80">
        <v>2.58</v>
      </c>
      <c r="N80" s="135">
        <v>0</v>
      </c>
      <c r="O80" s="135">
        <v>0</v>
      </c>
      <c r="P80" s="135">
        <v>0</v>
      </c>
      <c r="Q80">
        <v>3.99</v>
      </c>
      <c r="R80">
        <v>0</v>
      </c>
      <c r="S80">
        <v>4.45</v>
      </c>
      <c r="T80">
        <v>8.6</v>
      </c>
      <c r="U80">
        <v>2.87</v>
      </c>
      <c r="V80">
        <v>2.86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4.3</v>
      </c>
      <c r="AD80">
        <v>0</v>
      </c>
      <c r="AE80">
        <v>0</v>
      </c>
      <c r="AF80">
        <v>1.73</v>
      </c>
    </row>
    <row r="81" spans="1:32">
      <c r="A81" t="s">
        <v>123</v>
      </c>
      <c r="B81" s="75">
        <v>245.64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</v>
      </c>
      <c r="J81">
        <v>133.66</v>
      </c>
      <c r="K81">
        <v>100.91</v>
      </c>
      <c r="L81">
        <v>4.5</v>
      </c>
      <c r="M81">
        <v>2.4900000000000002</v>
      </c>
      <c r="N81" s="135">
        <v>0</v>
      </c>
      <c r="O81" s="135">
        <v>0</v>
      </c>
      <c r="P81" s="135">
        <v>0</v>
      </c>
      <c r="Q81">
        <v>3.99</v>
      </c>
      <c r="R81">
        <v>0</v>
      </c>
      <c r="S81">
        <v>4.45</v>
      </c>
      <c r="T81">
        <v>9.99</v>
      </c>
      <c r="U81">
        <v>3.33</v>
      </c>
      <c r="V81">
        <v>3.33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4.24</v>
      </c>
      <c r="AD81">
        <v>0</v>
      </c>
      <c r="AE81">
        <v>0</v>
      </c>
      <c r="AF81">
        <v>1.73</v>
      </c>
    </row>
    <row r="82" spans="1:32">
      <c r="A82" t="s">
        <v>124</v>
      </c>
      <c r="B82" s="75">
        <v>245.64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</v>
      </c>
      <c r="J82">
        <v>133.66</v>
      </c>
      <c r="K82">
        <v>100.91</v>
      </c>
      <c r="L82">
        <v>4.5</v>
      </c>
      <c r="M82">
        <v>2.6</v>
      </c>
      <c r="N82" s="135">
        <v>0</v>
      </c>
      <c r="O82" s="135">
        <v>0</v>
      </c>
      <c r="P82" s="135">
        <v>0</v>
      </c>
      <c r="Q82">
        <v>3.99</v>
      </c>
      <c r="R82">
        <v>0</v>
      </c>
      <c r="S82">
        <v>4.45</v>
      </c>
      <c r="T82">
        <v>12.03</v>
      </c>
      <c r="U82">
        <v>4.01</v>
      </c>
      <c r="V82">
        <v>4.01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4.1900000000000004</v>
      </c>
      <c r="AD82">
        <v>0</v>
      </c>
      <c r="AE82">
        <v>0</v>
      </c>
      <c r="AF82">
        <v>1.73</v>
      </c>
    </row>
    <row r="83" spans="1:32">
      <c r="A83" t="s">
        <v>125</v>
      </c>
      <c r="B83" s="75">
        <v>245.64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</v>
      </c>
      <c r="J83">
        <v>133.66</v>
      </c>
      <c r="K83">
        <v>100.91</v>
      </c>
      <c r="L83">
        <v>4.5</v>
      </c>
      <c r="M83">
        <v>2.4300000000000002</v>
      </c>
      <c r="N83" s="135">
        <v>0</v>
      </c>
      <c r="O83" s="135">
        <v>0</v>
      </c>
      <c r="P83" s="135">
        <v>0</v>
      </c>
      <c r="Q83">
        <v>3.99</v>
      </c>
      <c r="R83">
        <v>0</v>
      </c>
      <c r="S83">
        <v>4.45</v>
      </c>
      <c r="T83">
        <v>13.31</v>
      </c>
      <c r="U83">
        <v>4.4400000000000004</v>
      </c>
      <c r="V83">
        <v>4.42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4.09</v>
      </c>
      <c r="AD83">
        <v>0</v>
      </c>
      <c r="AE83">
        <v>0</v>
      </c>
      <c r="AF83">
        <v>1.73</v>
      </c>
    </row>
    <row r="84" spans="1:32">
      <c r="A84" t="s">
        <v>126</v>
      </c>
      <c r="B84" s="75">
        <v>245.64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</v>
      </c>
      <c r="J84">
        <v>133.66</v>
      </c>
      <c r="K84">
        <v>100.91</v>
      </c>
      <c r="L84">
        <v>4.5</v>
      </c>
      <c r="M84">
        <v>2.58</v>
      </c>
      <c r="N84" s="135">
        <v>0</v>
      </c>
      <c r="O84" s="135">
        <v>0</v>
      </c>
      <c r="P84" s="135">
        <v>0</v>
      </c>
      <c r="Q84">
        <v>3.99</v>
      </c>
      <c r="R84">
        <v>0</v>
      </c>
      <c r="S84">
        <v>4.45</v>
      </c>
      <c r="T84">
        <v>14.59</v>
      </c>
      <c r="U84">
        <v>4.8600000000000003</v>
      </c>
      <c r="V84">
        <v>4.8600000000000003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4.0599999999999996</v>
      </c>
      <c r="AD84">
        <v>0</v>
      </c>
      <c r="AE84">
        <v>0</v>
      </c>
      <c r="AF84">
        <v>1.73</v>
      </c>
    </row>
    <row r="85" spans="1:32">
      <c r="A85" t="s">
        <v>127</v>
      </c>
      <c r="B85" s="75">
        <v>245.64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</v>
      </c>
      <c r="J85">
        <v>133.66</v>
      </c>
      <c r="K85">
        <v>100.91</v>
      </c>
      <c r="L85">
        <v>4.42</v>
      </c>
      <c r="M85">
        <v>2.58</v>
      </c>
      <c r="N85" s="135">
        <v>0</v>
      </c>
      <c r="O85" s="135">
        <v>0</v>
      </c>
      <c r="P85" s="135">
        <v>0</v>
      </c>
      <c r="Q85">
        <v>3.99</v>
      </c>
      <c r="R85">
        <v>0</v>
      </c>
      <c r="S85">
        <v>4.45</v>
      </c>
      <c r="T85">
        <v>16.100000000000001</v>
      </c>
      <c r="U85">
        <v>5.37</v>
      </c>
      <c r="V85">
        <v>5.37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3.97</v>
      </c>
      <c r="AD85">
        <v>0</v>
      </c>
      <c r="AE85">
        <v>0</v>
      </c>
      <c r="AF85">
        <v>1.73</v>
      </c>
    </row>
    <row r="86" spans="1:32">
      <c r="A86" t="s">
        <v>128</v>
      </c>
      <c r="B86" s="75">
        <v>245.64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107.2</v>
      </c>
      <c r="J86">
        <v>133.66</v>
      </c>
      <c r="K86">
        <v>100.91</v>
      </c>
      <c r="L86">
        <v>4.42</v>
      </c>
      <c r="M86">
        <v>2.52</v>
      </c>
      <c r="N86" s="135">
        <v>0</v>
      </c>
      <c r="O86" s="135">
        <v>0</v>
      </c>
      <c r="P86" s="135">
        <v>0</v>
      </c>
      <c r="Q86">
        <v>3.99</v>
      </c>
      <c r="R86">
        <v>0</v>
      </c>
      <c r="S86">
        <v>4.45</v>
      </c>
      <c r="T86">
        <v>18.11</v>
      </c>
      <c r="U86">
        <v>6.04</v>
      </c>
      <c r="V86">
        <v>6.04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3.9</v>
      </c>
      <c r="AD86">
        <v>0</v>
      </c>
      <c r="AE86">
        <v>0</v>
      </c>
      <c r="AF86">
        <v>1.73</v>
      </c>
    </row>
    <row r="87" spans="1:32">
      <c r="A87" t="s">
        <v>129</v>
      </c>
      <c r="B87" s="75">
        <v>245.64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98.69</v>
      </c>
      <c r="J87">
        <v>133.66</v>
      </c>
      <c r="K87">
        <v>100.91</v>
      </c>
      <c r="L87">
        <v>4.42</v>
      </c>
      <c r="M87">
        <v>2.56</v>
      </c>
      <c r="N87" s="135">
        <v>0</v>
      </c>
      <c r="O87" s="135">
        <v>0</v>
      </c>
      <c r="P87" s="135">
        <v>0</v>
      </c>
      <c r="Q87">
        <v>3.83</v>
      </c>
      <c r="R87">
        <v>0</v>
      </c>
      <c r="S87">
        <v>4.45</v>
      </c>
      <c r="T87">
        <v>18.61</v>
      </c>
      <c r="U87">
        <v>6.2</v>
      </c>
      <c r="V87">
        <v>6.21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3.83</v>
      </c>
      <c r="AD87">
        <v>0</v>
      </c>
      <c r="AE87">
        <v>0</v>
      </c>
      <c r="AF87">
        <v>1.73</v>
      </c>
    </row>
    <row r="88" spans="1:32">
      <c r="A88" t="s">
        <v>130</v>
      </c>
      <c r="B88" s="75">
        <v>245.64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70.33</v>
      </c>
      <c r="J88">
        <v>133.66</v>
      </c>
      <c r="K88">
        <v>100.91</v>
      </c>
      <c r="L88">
        <v>4.42</v>
      </c>
      <c r="M88">
        <v>2.4500000000000002</v>
      </c>
      <c r="N88" s="135">
        <v>0</v>
      </c>
      <c r="O88" s="135">
        <v>0</v>
      </c>
      <c r="P88" s="135">
        <v>0</v>
      </c>
      <c r="Q88">
        <v>3.83</v>
      </c>
      <c r="R88">
        <v>0</v>
      </c>
      <c r="S88">
        <v>4.45</v>
      </c>
      <c r="T88">
        <v>18.690000000000001</v>
      </c>
      <c r="U88">
        <v>6.23</v>
      </c>
      <c r="V88">
        <v>6.24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3.65</v>
      </c>
      <c r="AD88">
        <v>0</v>
      </c>
      <c r="AE88">
        <v>0</v>
      </c>
      <c r="AF88">
        <v>1.73</v>
      </c>
    </row>
    <row r="89" spans="1:32">
      <c r="A89" t="s">
        <v>131</v>
      </c>
      <c r="B89" s="75">
        <v>245.64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66.17</v>
      </c>
      <c r="J89">
        <v>133.66</v>
      </c>
      <c r="K89">
        <v>100.91</v>
      </c>
      <c r="L89">
        <v>4.42</v>
      </c>
      <c r="M89">
        <v>2.58</v>
      </c>
      <c r="N89" s="135">
        <v>0</v>
      </c>
      <c r="O89" s="135">
        <v>0</v>
      </c>
      <c r="P89" s="135">
        <v>0</v>
      </c>
      <c r="Q89">
        <v>3.83</v>
      </c>
      <c r="R89">
        <v>0</v>
      </c>
      <c r="S89">
        <v>4.45</v>
      </c>
      <c r="T89">
        <v>25.16</v>
      </c>
      <c r="U89">
        <v>8.39</v>
      </c>
      <c r="V89">
        <v>8.3800000000000008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3.55</v>
      </c>
      <c r="AD89">
        <v>0</v>
      </c>
      <c r="AE89">
        <v>0</v>
      </c>
      <c r="AF89">
        <v>1.73</v>
      </c>
    </row>
    <row r="90" spans="1:32">
      <c r="A90" t="s">
        <v>132</v>
      </c>
      <c r="B90" s="75">
        <v>245.64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66.17</v>
      </c>
      <c r="J90">
        <v>133.66</v>
      </c>
      <c r="K90">
        <v>100.91</v>
      </c>
      <c r="L90">
        <v>4.42</v>
      </c>
      <c r="M90">
        <v>2.5299999999999998</v>
      </c>
      <c r="N90" s="135">
        <v>0</v>
      </c>
      <c r="O90" s="135">
        <v>0</v>
      </c>
      <c r="P90" s="135">
        <v>0</v>
      </c>
      <c r="Q90">
        <v>3.83</v>
      </c>
      <c r="R90">
        <v>0</v>
      </c>
      <c r="S90">
        <v>4.45</v>
      </c>
      <c r="T90">
        <v>24.33</v>
      </c>
      <c r="U90">
        <v>8.11</v>
      </c>
      <c r="V90">
        <v>8.1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3.48</v>
      </c>
      <c r="AD90">
        <v>0</v>
      </c>
      <c r="AE90">
        <v>0</v>
      </c>
      <c r="AF90">
        <v>1.73</v>
      </c>
    </row>
    <row r="91" spans="1:32">
      <c r="A91" t="s">
        <v>133</v>
      </c>
      <c r="B91" s="75">
        <v>245.64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66.17</v>
      </c>
      <c r="J91">
        <v>133.66</v>
      </c>
      <c r="K91">
        <v>100.91</v>
      </c>
      <c r="L91">
        <v>4.42</v>
      </c>
      <c r="M91">
        <v>2.48</v>
      </c>
      <c r="N91" s="135">
        <v>0</v>
      </c>
      <c r="O91" s="135">
        <v>0</v>
      </c>
      <c r="P91" s="135">
        <v>0</v>
      </c>
      <c r="Q91">
        <v>3.83</v>
      </c>
      <c r="R91">
        <v>0</v>
      </c>
      <c r="S91">
        <v>4.45</v>
      </c>
      <c r="T91">
        <v>23.83</v>
      </c>
      <c r="U91">
        <v>7.94</v>
      </c>
      <c r="V91">
        <v>7.94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3.11</v>
      </c>
      <c r="AD91">
        <v>0</v>
      </c>
      <c r="AE91">
        <v>0</v>
      </c>
      <c r="AF91">
        <v>1.73</v>
      </c>
    </row>
    <row r="92" spans="1:32">
      <c r="A92" t="s">
        <v>134</v>
      </c>
      <c r="B92" s="75">
        <v>245.64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66.17</v>
      </c>
      <c r="J92">
        <v>133.66</v>
      </c>
      <c r="K92">
        <v>100.91</v>
      </c>
      <c r="L92">
        <v>4.42</v>
      </c>
      <c r="M92">
        <v>2.56</v>
      </c>
      <c r="N92" s="135">
        <v>0</v>
      </c>
      <c r="O92" s="135">
        <v>0</v>
      </c>
      <c r="P92" s="135">
        <v>0</v>
      </c>
      <c r="Q92">
        <v>3.83</v>
      </c>
      <c r="R92">
        <v>0</v>
      </c>
      <c r="S92">
        <v>4.45</v>
      </c>
      <c r="T92">
        <v>36.049999999999997</v>
      </c>
      <c r="U92">
        <v>12.02</v>
      </c>
      <c r="V92">
        <v>12.01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2.96</v>
      </c>
      <c r="AD92">
        <v>0</v>
      </c>
      <c r="AE92">
        <v>0</v>
      </c>
      <c r="AF92">
        <v>1.73</v>
      </c>
    </row>
    <row r="93" spans="1:32">
      <c r="A93" t="s">
        <v>135</v>
      </c>
      <c r="B93" s="75">
        <v>245.64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66.17</v>
      </c>
      <c r="J93">
        <v>133.66</v>
      </c>
      <c r="K93">
        <v>100.91</v>
      </c>
      <c r="L93">
        <v>4.42</v>
      </c>
      <c r="M93">
        <v>2.4700000000000002</v>
      </c>
      <c r="N93" s="135">
        <v>0</v>
      </c>
      <c r="O93" s="135">
        <v>0</v>
      </c>
      <c r="P93" s="135">
        <v>0</v>
      </c>
      <c r="Q93">
        <v>3.83</v>
      </c>
      <c r="R93">
        <v>0</v>
      </c>
      <c r="S93">
        <v>4.45</v>
      </c>
      <c r="T93">
        <v>36.06</v>
      </c>
      <c r="U93">
        <v>12.02</v>
      </c>
      <c r="V93">
        <v>12.02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6.9</v>
      </c>
      <c r="AD93">
        <v>1.98</v>
      </c>
      <c r="AE93">
        <v>1.98</v>
      </c>
      <c r="AF93">
        <v>1.73</v>
      </c>
    </row>
    <row r="94" spans="1:32">
      <c r="A94" t="s">
        <v>136</v>
      </c>
      <c r="B94" s="75">
        <v>245.64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66.17</v>
      </c>
      <c r="J94">
        <v>133.66</v>
      </c>
      <c r="K94">
        <v>100.91</v>
      </c>
      <c r="L94">
        <v>4.42</v>
      </c>
      <c r="M94">
        <v>2.5</v>
      </c>
      <c r="N94" s="135">
        <v>0</v>
      </c>
      <c r="O94" s="135">
        <v>0</v>
      </c>
      <c r="P94" s="135">
        <v>0</v>
      </c>
      <c r="Q94">
        <v>3.83</v>
      </c>
      <c r="R94">
        <v>0</v>
      </c>
      <c r="S94">
        <v>4.45</v>
      </c>
      <c r="T94">
        <v>36.380000000000003</v>
      </c>
      <c r="U94">
        <v>12.13</v>
      </c>
      <c r="V94">
        <v>12.13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6.92</v>
      </c>
      <c r="AD94">
        <v>1.88</v>
      </c>
      <c r="AE94">
        <v>1.88</v>
      </c>
      <c r="AF94">
        <v>1.73</v>
      </c>
    </row>
    <row r="95" spans="1:32">
      <c r="A95" t="s">
        <v>137</v>
      </c>
      <c r="B95" s="75">
        <v>245.64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66.17</v>
      </c>
      <c r="J95">
        <v>133.66</v>
      </c>
      <c r="K95">
        <v>100.91</v>
      </c>
      <c r="L95">
        <v>4.42</v>
      </c>
      <c r="M95">
        <v>2.56</v>
      </c>
      <c r="N95" s="135">
        <v>0</v>
      </c>
      <c r="O95" s="135">
        <v>0</v>
      </c>
      <c r="P95" s="135">
        <v>0</v>
      </c>
      <c r="Q95">
        <v>3.83</v>
      </c>
      <c r="R95">
        <v>0</v>
      </c>
      <c r="S95">
        <v>4.45</v>
      </c>
      <c r="T95">
        <v>36.81</v>
      </c>
      <c r="U95">
        <v>12.27</v>
      </c>
      <c r="V95">
        <v>12.28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6.94</v>
      </c>
      <c r="AD95">
        <v>3.98</v>
      </c>
      <c r="AE95">
        <v>3.98</v>
      </c>
      <c r="AF95">
        <v>1.73</v>
      </c>
    </row>
    <row r="96" spans="1:32">
      <c r="A96" t="s">
        <v>138</v>
      </c>
      <c r="B96" s="75">
        <v>245.64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66.17</v>
      </c>
      <c r="J96">
        <v>133.66</v>
      </c>
      <c r="K96">
        <v>100.91</v>
      </c>
      <c r="L96">
        <v>4.42</v>
      </c>
      <c r="M96">
        <v>2.4300000000000002</v>
      </c>
      <c r="N96" s="135">
        <v>0</v>
      </c>
      <c r="O96" s="135">
        <v>0</v>
      </c>
      <c r="P96" s="135">
        <v>0</v>
      </c>
      <c r="Q96">
        <v>3.83</v>
      </c>
      <c r="R96">
        <v>0</v>
      </c>
      <c r="S96">
        <v>4.45</v>
      </c>
      <c r="T96">
        <v>37.44</v>
      </c>
      <c r="U96">
        <v>12.48</v>
      </c>
      <c r="V96">
        <v>12.49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6.98</v>
      </c>
      <c r="AD96">
        <v>5.7</v>
      </c>
      <c r="AE96">
        <v>5.7</v>
      </c>
      <c r="AF96">
        <v>1.73</v>
      </c>
    </row>
    <row r="97" spans="1:36">
      <c r="A97" t="s">
        <v>139</v>
      </c>
      <c r="B97" s="75">
        <v>245.64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66.17</v>
      </c>
      <c r="J97">
        <v>133.66</v>
      </c>
      <c r="K97">
        <v>100.91</v>
      </c>
      <c r="L97">
        <v>4.42</v>
      </c>
      <c r="M97">
        <v>2.4900000000000002</v>
      </c>
      <c r="N97" s="135">
        <v>0</v>
      </c>
      <c r="O97" s="135">
        <v>0</v>
      </c>
      <c r="P97" s="135">
        <v>0</v>
      </c>
      <c r="Q97">
        <v>3.83</v>
      </c>
      <c r="R97">
        <v>0</v>
      </c>
      <c r="S97">
        <v>4.45</v>
      </c>
      <c r="T97">
        <v>37.35</v>
      </c>
      <c r="U97">
        <v>12.45</v>
      </c>
      <c r="V97">
        <v>12.46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6.92</v>
      </c>
      <c r="AD97">
        <v>10.82</v>
      </c>
      <c r="AE97">
        <v>10.82</v>
      </c>
      <c r="AF97">
        <v>1.73</v>
      </c>
    </row>
    <row r="98" spans="1:36">
      <c r="A98" t="s">
        <v>140</v>
      </c>
      <c r="B98" s="75">
        <v>245.64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66.17</v>
      </c>
      <c r="J98">
        <v>133.66</v>
      </c>
      <c r="K98">
        <v>100.91</v>
      </c>
      <c r="L98">
        <v>4.42</v>
      </c>
      <c r="M98">
        <v>2.6</v>
      </c>
      <c r="N98" s="135">
        <v>0</v>
      </c>
      <c r="O98" s="135">
        <v>0</v>
      </c>
      <c r="P98" s="135">
        <v>0</v>
      </c>
      <c r="Q98">
        <v>3.83</v>
      </c>
      <c r="R98">
        <v>0</v>
      </c>
      <c r="S98">
        <v>4.45</v>
      </c>
      <c r="T98">
        <v>37.08</v>
      </c>
      <c r="U98">
        <v>12.36</v>
      </c>
      <c r="V98">
        <v>12.36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6.85</v>
      </c>
      <c r="AD98">
        <v>10.53</v>
      </c>
      <c r="AE98">
        <v>10.53</v>
      </c>
      <c r="AF98">
        <v>1.73</v>
      </c>
    </row>
    <row r="99" spans="1:36">
      <c r="A99" t="s">
        <v>141</v>
      </c>
      <c r="B99" s="75">
        <f>SUM(B3:B98)/4000</f>
        <v>5.794399999999996</v>
      </c>
      <c r="C99" s="75">
        <f t="shared" ref="C99:L99" si="2">SUM(C3:C98)/4000</f>
        <v>1.9855550000000022</v>
      </c>
      <c r="D99" s="135">
        <f t="shared" ref="D99" si="3">SUM(D3:D98)/4000</f>
        <v>1.0379749999999992</v>
      </c>
      <c r="E99" s="75"/>
      <c r="F99" s="78">
        <f t="shared" si="2"/>
        <v>0.12828000000000001</v>
      </c>
      <c r="G99" s="78">
        <f t="shared" si="2"/>
        <v>0.12828000000000001</v>
      </c>
      <c r="H99" s="78">
        <f t="shared" si="2"/>
        <v>0.13053499999999996</v>
      </c>
      <c r="I99">
        <f t="shared" si="2"/>
        <v>2.1395399999999976</v>
      </c>
      <c r="J99">
        <f t="shared" si="2"/>
        <v>3.2078399999999974</v>
      </c>
      <c r="K99">
        <f t="shared" si="2"/>
        <v>1.9727324999999982</v>
      </c>
      <c r="L99">
        <f t="shared" si="2"/>
        <v>0.10700999999999999</v>
      </c>
      <c r="M99">
        <f t="shared" ref="M99:AB99" si="4">SUM(M3:M98)/4000</f>
        <v>8.5544999999999996E-2</v>
      </c>
      <c r="N99" s="135">
        <f t="shared" si="4"/>
        <v>0.35231749999999984</v>
      </c>
      <c r="O99" s="135">
        <f t="shared" si="4"/>
        <v>0.33341249999999978</v>
      </c>
      <c r="P99" s="135">
        <f t="shared" si="4"/>
        <v>0.35224499999999975</v>
      </c>
      <c r="Q99">
        <f t="shared" si="4"/>
        <v>8.7550000000000003E-2</v>
      </c>
      <c r="R99">
        <f t="shared" si="4"/>
        <v>0.92550999999999983</v>
      </c>
      <c r="S99">
        <f t="shared" si="4"/>
        <v>0.10753999999999998</v>
      </c>
      <c r="T99">
        <f t="shared" si="4"/>
        <v>0.36551749999999988</v>
      </c>
      <c r="U99">
        <f t="shared" si="4"/>
        <v>0.12184499999999999</v>
      </c>
      <c r="V99">
        <f t="shared" si="4"/>
        <v>0.12185000000000003</v>
      </c>
      <c r="W99">
        <f t="shared" si="4"/>
        <v>1.8761874999999992</v>
      </c>
      <c r="X99">
        <f t="shared" si="4"/>
        <v>0.37524499999999983</v>
      </c>
      <c r="Y99">
        <f t="shared" si="4"/>
        <v>0.63272250000000008</v>
      </c>
      <c r="Z99">
        <f t="shared" si="4"/>
        <v>0.35115000000000002</v>
      </c>
      <c r="AA99">
        <f t="shared" si="4"/>
        <v>0.6750250000000001</v>
      </c>
      <c r="AB99">
        <f t="shared" si="4"/>
        <v>0.33750250000000004</v>
      </c>
      <c r="AC99">
        <f t="shared" ref="AC99:AJ99" si="5">SUM(AC3:AC98)/4000</f>
        <v>8.2369999999999999E-2</v>
      </c>
      <c r="AD99">
        <f t="shared" si="5"/>
        <v>8.7224999999999994E-3</v>
      </c>
      <c r="AE99">
        <f t="shared" si="5"/>
        <v>8.7224999999999994E-3</v>
      </c>
      <c r="AF99">
        <f t="shared" si="5"/>
        <v>3.7277499999999998E-2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25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</v>
      </c>
      <c r="C85" s="136">
        <f>'IDT-1 Calculation'!DG85</f>
        <v>-5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35</v>
      </c>
      <c r="C86" s="136">
        <f>'IDT-1 Calculation'!DG86</f>
        <v>-35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</v>
      </c>
      <c r="C87" s="136">
        <f>'IDT-1 Calculation'!DG87</f>
        <v>-4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</v>
      </c>
      <c r="C89" s="136">
        <f>'IDT-1 Calculation'!DG89</f>
        <v>-11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29</v>
      </c>
      <c r="C90" s="136">
        <f>'IDT-1 Calculation'!DG90</f>
        <v>-29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2.2249999999999999E-2</v>
      </c>
      <c r="C99" s="152">
        <f>SUM(C3:C98)/4000</f>
        <v>-2.8500000000000001E-2</v>
      </c>
      <c r="D99" s="152">
        <f>SUM(D3:D98)/4000</f>
        <v>0</v>
      </c>
      <c r="E99" s="152">
        <f>SUM(E3:E98)/4000</f>
        <v>0</v>
      </c>
      <c r="F99" s="152">
        <f>SUM(F3:F98)/4000</f>
        <v>6.2500000000000003E-3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299.810563659021</v>
      </c>
      <c r="L3">
        <v>84.998865589101186</v>
      </c>
      <c r="M3">
        <v>63.767488177719123</v>
      </c>
      <c r="N3">
        <v>51.878865923950443</v>
      </c>
      <c r="O3">
        <v>73.283582558745252</v>
      </c>
      <c r="P3">
        <v>27.530072101341275</v>
      </c>
      <c r="Q3">
        <v>0</v>
      </c>
      <c r="R3">
        <v>18.613100609814843</v>
      </c>
      <c r="S3">
        <v>11.583864867469881</v>
      </c>
      <c r="T3">
        <v>0</v>
      </c>
      <c r="U3">
        <v>51.75920962608204</v>
      </c>
      <c r="V3">
        <v>9.1041214635619081</v>
      </c>
      <c r="W3">
        <v>20.37159338850369</v>
      </c>
      <c r="X3">
        <v>64.788799111560238</v>
      </c>
      <c r="Y3">
        <v>0</v>
      </c>
      <c r="Z3">
        <v>0</v>
      </c>
      <c r="AA3">
        <v>0</v>
      </c>
      <c r="AB3">
        <v>5.7369298000000004</v>
      </c>
      <c r="AC3">
        <v>0</v>
      </c>
      <c r="AD3">
        <v>8.0075120999999996</v>
      </c>
      <c r="AE3">
        <v>6.7624751999999999</v>
      </c>
      <c r="AF3">
        <v>4.44243085</v>
      </c>
      <c r="AG3">
        <v>27.986416920000003</v>
      </c>
      <c r="AH3">
        <v>18.715801500000001</v>
      </c>
      <c r="AI3">
        <v>0</v>
      </c>
      <c r="AJ3">
        <v>0</v>
      </c>
      <c r="AK3">
        <v>22.630476540000004</v>
      </c>
      <c r="AL3">
        <v>26.006999999999998</v>
      </c>
      <c r="AM3">
        <v>0</v>
      </c>
      <c r="AN3">
        <v>0</v>
      </c>
      <c r="AO3">
        <v>6.3271152000000006</v>
      </c>
      <c r="AP3">
        <v>5.7386750399999995</v>
      </c>
      <c r="AQ3">
        <v>10.785749000000003</v>
      </c>
      <c r="AR3">
        <v>23.274086400000002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35.038098902105816</v>
      </c>
      <c r="BB3">
        <f>SUM(B3:AZ3)-BA3</f>
        <v>919.67855339676498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299.810563659021</v>
      </c>
      <c r="L4">
        <v>84.999480893674487</v>
      </c>
      <c r="M4">
        <v>63.767488177719123</v>
      </c>
      <c r="N4">
        <v>51.878865923950443</v>
      </c>
      <c r="O4">
        <v>73.283582558745252</v>
      </c>
      <c r="P4">
        <v>27.530072101341275</v>
      </c>
      <c r="Q4">
        <v>0</v>
      </c>
      <c r="R4">
        <v>18.613100609814843</v>
      </c>
      <c r="S4">
        <v>11.583864867469881</v>
      </c>
      <c r="T4">
        <v>0</v>
      </c>
      <c r="U4">
        <v>51.75920962608204</v>
      </c>
      <c r="V4">
        <v>9.1041214635619081</v>
      </c>
      <c r="W4">
        <v>20.37159338850369</v>
      </c>
      <c r="X4">
        <v>64.788799111560238</v>
      </c>
      <c r="Y4">
        <v>0</v>
      </c>
      <c r="Z4">
        <v>0</v>
      </c>
      <c r="AA4">
        <v>0</v>
      </c>
      <c r="AB4">
        <v>5.7369298000000004</v>
      </c>
      <c r="AC4">
        <v>0</v>
      </c>
      <c r="AD4">
        <v>8.0075120999999996</v>
      </c>
      <c r="AE4">
        <v>6.7624751999999999</v>
      </c>
      <c r="AF4">
        <v>4.44243085</v>
      </c>
      <c r="AG4">
        <v>27.986416920000003</v>
      </c>
      <c r="AH4">
        <v>16.636268000000001</v>
      </c>
      <c r="AI4">
        <v>0</v>
      </c>
      <c r="AJ4">
        <v>0</v>
      </c>
      <c r="AK4">
        <v>22.630476540000004</v>
      </c>
      <c r="AL4">
        <v>56.348500000000001</v>
      </c>
      <c r="AM4">
        <v>0</v>
      </c>
      <c r="AN4">
        <v>0</v>
      </c>
      <c r="AO4">
        <v>6.3271152000000006</v>
      </c>
      <c r="AP4">
        <v>5.7386750399999995</v>
      </c>
      <c r="AQ4">
        <v>10.785749000000003</v>
      </c>
      <c r="AR4">
        <v>23.274086400000002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36.075335868616946</v>
      </c>
      <c r="BB4">
        <f t="shared" ref="BB4:BB67" si="0">SUM(B4:AZ4)-BA4</f>
        <v>946.90389823482724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299.810563659021</v>
      </c>
      <c r="L5">
        <v>84.999480894312697</v>
      </c>
      <c r="M5">
        <v>63.767488177719123</v>
      </c>
      <c r="N5">
        <v>51.878865923950443</v>
      </c>
      <c r="O5">
        <v>73.283582558745252</v>
      </c>
      <c r="P5">
        <v>27.530072101341275</v>
      </c>
      <c r="Q5">
        <v>0</v>
      </c>
      <c r="R5">
        <v>18.613100609814843</v>
      </c>
      <c r="S5">
        <v>11.583864867469881</v>
      </c>
      <c r="T5">
        <v>0</v>
      </c>
      <c r="U5">
        <v>51.75920962608204</v>
      </c>
      <c r="V5">
        <v>9.1041214635619081</v>
      </c>
      <c r="W5">
        <v>20.37159338850369</v>
      </c>
      <c r="X5">
        <v>64.788799111560238</v>
      </c>
      <c r="Y5">
        <v>0</v>
      </c>
      <c r="Z5">
        <v>2.8784289599999999</v>
      </c>
      <c r="AA5">
        <v>0</v>
      </c>
      <c r="AB5">
        <v>5.7369298000000004</v>
      </c>
      <c r="AC5">
        <v>0</v>
      </c>
      <c r="AD5">
        <v>8.0075120999999996</v>
      </c>
      <c r="AE5">
        <v>6.7624751999999999</v>
      </c>
      <c r="AF5">
        <v>4.44243085</v>
      </c>
      <c r="AG5">
        <v>27.986416920000003</v>
      </c>
      <c r="AH5">
        <v>16.636268000000001</v>
      </c>
      <c r="AI5">
        <v>0</v>
      </c>
      <c r="AJ5">
        <v>0</v>
      </c>
      <c r="AK5">
        <v>22.630476540000004</v>
      </c>
      <c r="AL5">
        <v>56.348500000000001</v>
      </c>
      <c r="AM5">
        <v>0</v>
      </c>
      <c r="AN5">
        <v>0</v>
      </c>
      <c r="AO5">
        <v>6.3271152000000006</v>
      </c>
      <c r="AP5">
        <v>5.7386750399999995</v>
      </c>
      <c r="AQ5">
        <v>0</v>
      </c>
      <c r="AR5">
        <v>1.4546303999999999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34.984363322455152</v>
      </c>
      <c r="BB5">
        <f t="shared" si="0"/>
        <v>918.26809474162724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299.810563659021</v>
      </c>
      <c r="L6">
        <v>84.999480892856198</v>
      </c>
      <c r="M6">
        <v>63.767488177719123</v>
      </c>
      <c r="N6">
        <v>51.878865923950443</v>
      </c>
      <c r="O6">
        <v>73.283582558745252</v>
      </c>
      <c r="P6">
        <v>27.530072101341275</v>
      </c>
      <c r="Q6">
        <v>0</v>
      </c>
      <c r="R6">
        <v>18.613100609814843</v>
      </c>
      <c r="S6">
        <v>11.583864867469881</v>
      </c>
      <c r="T6">
        <v>0</v>
      </c>
      <c r="U6">
        <v>51.75920962608204</v>
      </c>
      <c r="V6">
        <v>9.1041214635619081</v>
      </c>
      <c r="W6">
        <v>20.37159338850369</v>
      </c>
      <c r="X6">
        <v>64.788799111560238</v>
      </c>
      <c r="Y6">
        <v>0</v>
      </c>
      <c r="Z6">
        <v>2.8784289599999999</v>
      </c>
      <c r="AA6">
        <v>0</v>
      </c>
      <c r="AB6">
        <v>5.7369298000000004</v>
      </c>
      <c r="AC6">
        <v>0</v>
      </c>
      <c r="AD6">
        <v>8.0075120999999996</v>
      </c>
      <c r="AE6">
        <v>6.7624751999999999</v>
      </c>
      <c r="AF6">
        <v>4.44243085</v>
      </c>
      <c r="AG6">
        <v>27.986416920000003</v>
      </c>
      <c r="AH6">
        <v>8.3181340000000006</v>
      </c>
      <c r="AI6">
        <v>0</v>
      </c>
      <c r="AJ6">
        <v>0</v>
      </c>
      <c r="AK6">
        <v>22.630476540000004</v>
      </c>
      <c r="AL6">
        <v>56.348500000000001</v>
      </c>
      <c r="AM6">
        <v>0</v>
      </c>
      <c r="AN6">
        <v>0</v>
      </c>
      <c r="AO6">
        <v>6.3271152000000006</v>
      </c>
      <c r="AP6">
        <v>5.7386750399999995</v>
      </c>
      <c r="AQ6">
        <v>0</v>
      </c>
      <c r="AR6">
        <v>1.4546303999999999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34.679087803198655</v>
      </c>
      <c r="BB6">
        <f t="shared" si="0"/>
        <v>910.25523625942731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299.810563659021</v>
      </c>
      <c r="L7">
        <v>84.999031892125927</v>
      </c>
      <c r="M7">
        <v>63.767488177719123</v>
      </c>
      <c r="N7">
        <v>51.878865923950443</v>
      </c>
      <c r="O7">
        <v>73.283582558745252</v>
      </c>
      <c r="P7">
        <v>27.530072101341275</v>
      </c>
      <c r="Q7">
        <v>0</v>
      </c>
      <c r="R7">
        <v>18.613100609814843</v>
      </c>
      <c r="S7">
        <v>11.583864867469881</v>
      </c>
      <c r="T7">
        <v>0</v>
      </c>
      <c r="U7">
        <v>51.75920962608204</v>
      </c>
      <c r="V7">
        <v>9.1041214635619081</v>
      </c>
      <c r="W7">
        <v>20.37159338850369</v>
      </c>
      <c r="X7">
        <v>64.788799111560238</v>
      </c>
      <c r="Y7">
        <v>0</v>
      </c>
      <c r="Z7">
        <v>2.8784289599999999</v>
      </c>
      <c r="AA7">
        <v>0</v>
      </c>
      <c r="AB7">
        <v>5.7369298000000004</v>
      </c>
      <c r="AC7">
        <v>0</v>
      </c>
      <c r="AD7">
        <v>8.0075120999999996</v>
      </c>
      <c r="AE7">
        <v>6.7624751999999999</v>
      </c>
      <c r="AF7">
        <v>4.44243085</v>
      </c>
      <c r="AG7">
        <v>27.986416920000003</v>
      </c>
      <c r="AH7">
        <v>8.3181340000000006</v>
      </c>
      <c r="AI7">
        <v>0</v>
      </c>
      <c r="AJ7">
        <v>0</v>
      </c>
      <c r="AK7">
        <v>22.630476540000004</v>
      </c>
      <c r="AL7">
        <v>56.348500000000001</v>
      </c>
      <c r="AM7">
        <v>0</v>
      </c>
      <c r="AN7">
        <v>0</v>
      </c>
      <c r="AO7">
        <v>6.3271152000000006</v>
      </c>
      <c r="AP7">
        <v>5.7386750399999995</v>
      </c>
      <c r="AQ7">
        <v>0</v>
      </c>
      <c r="AR7">
        <v>1.4546303999999999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34.679071322540125</v>
      </c>
      <c r="BB7">
        <f t="shared" si="0"/>
        <v>910.25480373935534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299.810563659021</v>
      </c>
      <c r="L8">
        <v>84.998205259634688</v>
      </c>
      <c r="M8">
        <v>63.767488177719123</v>
      </c>
      <c r="N8">
        <v>51.878865923950443</v>
      </c>
      <c r="O8">
        <v>73.283582558745252</v>
      </c>
      <c r="P8">
        <v>27.530072101341275</v>
      </c>
      <c r="Q8">
        <v>0</v>
      </c>
      <c r="R8">
        <v>18.613100609814843</v>
      </c>
      <c r="S8">
        <v>11.583864867469881</v>
      </c>
      <c r="T8">
        <v>0</v>
      </c>
      <c r="U8">
        <v>51.75920962608204</v>
      </c>
      <c r="V8">
        <v>9.1041214635619081</v>
      </c>
      <c r="W8">
        <v>20.37159338850369</v>
      </c>
      <c r="X8">
        <v>64.788799111560238</v>
      </c>
      <c r="Y8">
        <v>0</v>
      </c>
      <c r="Z8">
        <v>2.8784289599999999</v>
      </c>
      <c r="AA8">
        <v>0</v>
      </c>
      <c r="AB8">
        <v>5.7369298000000004</v>
      </c>
      <c r="AC8">
        <v>0</v>
      </c>
      <c r="AD8">
        <v>8.0075120999999996</v>
      </c>
      <c r="AE8">
        <v>6.7624751999999999</v>
      </c>
      <c r="AF8">
        <v>4.44243085</v>
      </c>
      <c r="AG8">
        <v>27.986416920000003</v>
      </c>
      <c r="AH8">
        <v>8.3181340000000006</v>
      </c>
      <c r="AI8">
        <v>0</v>
      </c>
      <c r="AJ8">
        <v>0</v>
      </c>
      <c r="AK8">
        <v>22.630476540000004</v>
      </c>
      <c r="AL8">
        <v>26.006999999999998</v>
      </c>
      <c r="AM8">
        <v>0</v>
      </c>
      <c r="AN8">
        <v>0</v>
      </c>
      <c r="AO8">
        <v>6.3271152000000006</v>
      </c>
      <c r="AP8">
        <v>5.7386750399999995</v>
      </c>
      <c r="AQ8">
        <v>0</v>
      </c>
      <c r="AR8">
        <v>1.4546303999999999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33.565507933339802</v>
      </c>
      <c r="BB8">
        <f t="shared" si="0"/>
        <v>881.02604049606452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299.810563659021</v>
      </c>
      <c r="L9">
        <v>84.999480888386771</v>
      </c>
      <c r="M9">
        <v>63.767488177719123</v>
      </c>
      <c r="N9">
        <v>51.878865923950443</v>
      </c>
      <c r="O9">
        <v>73.283582558745252</v>
      </c>
      <c r="P9">
        <v>27.530072101341275</v>
      </c>
      <c r="Q9">
        <v>0</v>
      </c>
      <c r="R9">
        <v>18.613100609814843</v>
      </c>
      <c r="S9">
        <v>11.583864867469881</v>
      </c>
      <c r="T9">
        <v>0</v>
      </c>
      <c r="U9">
        <v>51.75920962608204</v>
      </c>
      <c r="V9">
        <v>9.1041214635619081</v>
      </c>
      <c r="W9">
        <v>20.37159338850369</v>
      </c>
      <c r="X9">
        <v>64.788799111560238</v>
      </c>
      <c r="Y9">
        <v>0</v>
      </c>
      <c r="Z9">
        <v>2.8784289599999999</v>
      </c>
      <c r="AA9">
        <v>0</v>
      </c>
      <c r="AB9">
        <v>0</v>
      </c>
      <c r="AC9">
        <v>0</v>
      </c>
      <c r="AD9">
        <v>8.0075120999999996</v>
      </c>
      <c r="AE9">
        <v>6.7624751999999999</v>
      </c>
      <c r="AF9">
        <v>4.44243085</v>
      </c>
      <c r="AG9">
        <v>27.986416920000003</v>
      </c>
      <c r="AH9">
        <v>8.3181340000000006</v>
      </c>
      <c r="AI9">
        <v>0</v>
      </c>
      <c r="AJ9">
        <v>0</v>
      </c>
      <c r="AK9">
        <v>22.630476540000004</v>
      </c>
      <c r="AL9">
        <v>17.337999999999997</v>
      </c>
      <c r="AM9">
        <v>0</v>
      </c>
      <c r="AN9">
        <v>0</v>
      </c>
      <c r="AO9">
        <v>6.3271152000000006</v>
      </c>
      <c r="AP9">
        <v>5.7386750399999995</v>
      </c>
      <c r="AQ9">
        <v>0</v>
      </c>
      <c r="AR9">
        <v>1.4546303999999999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32.809187788929215</v>
      </c>
      <c r="BB9">
        <f t="shared" si="0"/>
        <v>861.17418214922736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299.810563659021</v>
      </c>
      <c r="L10">
        <v>84.999198218468564</v>
      </c>
      <c r="M10">
        <v>63.767488177719123</v>
      </c>
      <c r="N10">
        <v>51.878865923950443</v>
      </c>
      <c r="O10">
        <v>73.283582558745252</v>
      </c>
      <c r="P10">
        <v>27.530072101341275</v>
      </c>
      <c r="Q10">
        <v>0</v>
      </c>
      <c r="R10">
        <v>18.613100609814843</v>
      </c>
      <c r="S10">
        <v>11.583864867469881</v>
      </c>
      <c r="T10">
        <v>0</v>
      </c>
      <c r="U10">
        <v>51.75920962608204</v>
      </c>
      <c r="V10">
        <v>9.1041214635619081</v>
      </c>
      <c r="W10">
        <v>20.37159338850369</v>
      </c>
      <c r="X10">
        <v>64.788799111560238</v>
      </c>
      <c r="Y10">
        <v>0</v>
      </c>
      <c r="Z10">
        <v>2.8784289599999999</v>
      </c>
      <c r="AA10">
        <v>0</v>
      </c>
      <c r="AB10">
        <v>0</v>
      </c>
      <c r="AC10">
        <v>0</v>
      </c>
      <c r="AD10">
        <v>8.0075120999999996</v>
      </c>
      <c r="AE10">
        <v>6.7624751999999999</v>
      </c>
      <c r="AF10">
        <v>4.44243085</v>
      </c>
      <c r="AG10">
        <v>27.986416920000003</v>
      </c>
      <c r="AH10">
        <v>8.3181340000000006</v>
      </c>
      <c r="AI10">
        <v>0</v>
      </c>
      <c r="AJ10">
        <v>0</v>
      </c>
      <c r="AK10">
        <v>22.630476540000004</v>
      </c>
      <c r="AL10">
        <v>17.337999999999997</v>
      </c>
      <c r="AM10">
        <v>0</v>
      </c>
      <c r="AN10">
        <v>0</v>
      </c>
      <c r="AO10">
        <v>6.3271152000000006</v>
      </c>
      <c r="AP10">
        <v>5.7386750399999995</v>
      </c>
      <c r="AQ10">
        <v>0</v>
      </c>
      <c r="AR10">
        <v>1.4546303999999999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32.80917741302968</v>
      </c>
      <c r="BB10">
        <f t="shared" si="0"/>
        <v>861.17390985520854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222.40948162682767</v>
      </c>
      <c r="L11">
        <v>84.998320062695925</v>
      </c>
      <c r="M11">
        <v>63.767488177719123</v>
      </c>
      <c r="N11">
        <v>51.878865923950443</v>
      </c>
      <c r="O11">
        <v>73.283582558745252</v>
      </c>
      <c r="P11">
        <v>27.530072101341275</v>
      </c>
      <c r="Q11">
        <v>0</v>
      </c>
      <c r="R11">
        <v>18.613100609814843</v>
      </c>
      <c r="S11">
        <v>11.583864867469881</v>
      </c>
      <c r="T11">
        <v>0</v>
      </c>
      <c r="U11">
        <v>51.75920962608204</v>
      </c>
      <c r="V11">
        <v>9.1041214635619081</v>
      </c>
      <c r="W11">
        <v>20.37159338850369</v>
      </c>
      <c r="X11">
        <v>64.788799111560238</v>
      </c>
      <c r="Y11">
        <v>0</v>
      </c>
      <c r="Z11">
        <v>2.8784289599999999</v>
      </c>
      <c r="AA11">
        <v>0</v>
      </c>
      <c r="AB11">
        <v>0</v>
      </c>
      <c r="AC11">
        <v>0</v>
      </c>
      <c r="AD11">
        <v>8.0075120999999996</v>
      </c>
      <c r="AE11">
        <v>6.7624751999999999</v>
      </c>
      <c r="AF11">
        <v>4.44243085</v>
      </c>
      <c r="AG11">
        <v>27.986416920000003</v>
      </c>
      <c r="AH11">
        <v>8.3181340000000006</v>
      </c>
      <c r="AI11">
        <v>0</v>
      </c>
      <c r="AJ11">
        <v>0</v>
      </c>
      <c r="AK11">
        <v>22.630476540000004</v>
      </c>
      <c r="AL11">
        <v>17.337999999999997</v>
      </c>
      <c r="AM11">
        <v>0</v>
      </c>
      <c r="AN11">
        <v>0</v>
      </c>
      <c r="AO11">
        <v>6.3271152000000006</v>
      </c>
      <c r="AP11">
        <v>5.7386750399999995</v>
      </c>
      <c r="AQ11">
        <v>0</v>
      </c>
      <c r="AR11">
        <v>2.4243839999999999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30.004115599762279</v>
      </c>
      <c r="BB11">
        <f t="shared" si="0"/>
        <v>787.54676508051011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220.66052774168875</v>
      </c>
      <c r="L12">
        <v>84.999359526892263</v>
      </c>
      <c r="M12">
        <v>63.767488177719123</v>
      </c>
      <c r="N12">
        <v>51.878865923950443</v>
      </c>
      <c r="O12">
        <v>73.283582558745252</v>
      </c>
      <c r="P12">
        <v>27.530072101341275</v>
      </c>
      <c r="Q12">
        <v>0</v>
      </c>
      <c r="R12">
        <v>18.613100609814843</v>
      </c>
      <c r="S12">
        <v>11.583864867469881</v>
      </c>
      <c r="T12">
        <v>0</v>
      </c>
      <c r="U12">
        <v>51.75920962608204</v>
      </c>
      <c r="V12">
        <v>9.1041214635619081</v>
      </c>
      <c r="W12">
        <v>20.37159338850369</v>
      </c>
      <c r="X12">
        <v>64.788799111560238</v>
      </c>
      <c r="Y12">
        <v>0</v>
      </c>
      <c r="Z12">
        <v>2.8784289599999999</v>
      </c>
      <c r="AA12">
        <v>0</v>
      </c>
      <c r="AB12">
        <v>0</v>
      </c>
      <c r="AC12">
        <v>0</v>
      </c>
      <c r="AD12">
        <v>8.0075120999999996</v>
      </c>
      <c r="AE12">
        <v>6.7624751999999999</v>
      </c>
      <c r="AF12">
        <v>4.44243085</v>
      </c>
      <c r="AG12">
        <v>27.986416920000003</v>
      </c>
      <c r="AH12">
        <v>8.3181340000000006</v>
      </c>
      <c r="AI12">
        <v>0</v>
      </c>
      <c r="AJ12">
        <v>0</v>
      </c>
      <c r="AK12">
        <v>22.630476540000004</v>
      </c>
      <c r="AL12">
        <v>17.337999999999997</v>
      </c>
      <c r="AM12">
        <v>0</v>
      </c>
      <c r="AN12">
        <v>0</v>
      </c>
      <c r="AO12">
        <v>6.1979904000000001</v>
      </c>
      <c r="AP12">
        <v>5.7386750399999995</v>
      </c>
      <c r="AQ12">
        <v>0</v>
      </c>
      <c r="AR12">
        <v>2.4243839999999999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29.935228183523641</v>
      </c>
      <c r="BB12">
        <f t="shared" si="0"/>
        <v>785.73861327580607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220.66052774168875</v>
      </c>
      <c r="L13">
        <v>84.99841225674659</v>
      </c>
      <c r="M13">
        <v>63.767488177719123</v>
      </c>
      <c r="N13">
        <v>51.878865923950443</v>
      </c>
      <c r="O13">
        <v>73.283582558745252</v>
      </c>
      <c r="P13">
        <v>27.530072101341275</v>
      </c>
      <c r="Q13">
        <v>0</v>
      </c>
      <c r="R13">
        <v>18.613100609814843</v>
      </c>
      <c r="S13">
        <v>11.583864867469881</v>
      </c>
      <c r="T13">
        <v>0</v>
      </c>
      <c r="U13">
        <v>51.75920962608204</v>
      </c>
      <c r="V13">
        <v>9.1041214635619081</v>
      </c>
      <c r="W13">
        <v>20.37159338850369</v>
      </c>
      <c r="X13">
        <v>64.788799111560238</v>
      </c>
      <c r="Y13">
        <v>0</v>
      </c>
      <c r="Z13">
        <v>2.8784289599999999</v>
      </c>
      <c r="AA13">
        <v>0</v>
      </c>
      <c r="AB13">
        <v>0</v>
      </c>
      <c r="AC13">
        <v>0</v>
      </c>
      <c r="AD13">
        <v>8.0075120999999996</v>
      </c>
      <c r="AE13">
        <v>6.7624751999999999</v>
      </c>
      <c r="AF13">
        <v>4.44243085</v>
      </c>
      <c r="AG13">
        <v>27.986416920000003</v>
      </c>
      <c r="AH13">
        <v>8.3181340000000006</v>
      </c>
      <c r="AI13">
        <v>0</v>
      </c>
      <c r="AJ13">
        <v>0</v>
      </c>
      <c r="AK13">
        <v>22.630476540000004</v>
      </c>
      <c r="AL13">
        <v>17.337999999999997</v>
      </c>
      <c r="AM13">
        <v>0</v>
      </c>
      <c r="AN13">
        <v>0</v>
      </c>
      <c r="AO13">
        <v>6.1979904000000001</v>
      </c>
      <c r="AP13">
        <v>5.7386750399999995</v>
      </c>
      <c r="AQ13">
        <v>0</v>
      </c>
      <c r="AR13">
        <v>1.4546303999999999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29.81720848591744</v>
      </c>
      <c r="BB13">
        <f t="shared" si="0"/>
        <v>782.64084711126657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220.66052774168875</v>
      </c>
      <c r="L14">
        <v>84.998451864592866</v>
      </c>
      <c r="M14">
        <v>63.767488177719123</v>
      </c>
      <c r="N14">
        <v>51.878865923950443</v>
      </c>
      <c r="O14">
        <v>73.283582558745252</v>
      </c>
      <c r="P14">
        <v>27.530072101341275</v>
      </c>
      <c r="Q14">
        <v>0</v>
      </c>
      <c r="R14">
        <v>18.613100609814843</v>
      </c>
      <c r="S14">
        <v>11.583864867469881</v>
      </c>
      <c r="T14">
        <v>0</v>
      </c>
      <c r="U14">
        <v>51.75920962608204</v>
      </c>
      <c r="V14">
        <v>9.1041214635619081</v>
      </c>
      <c r="W14">
        <v>20.37159338850369</v>
      </c>
      <c r="X14">
        <v>64.788799111560238</v>
      </c>
      <c r="Y14">
        <v>0</v>
      </c>
      <c r="Z14">
        <v>2.8784289599999999</v>
      </c>
      <c r="AA14">
        <v>0</v>
      </c>
      <c r="AB14">
        <v>0</v>
      </c>
      <c r="AC14">
        <v>0</v>
      </c>
      <c r="AD14">
        <v>8.0075120999999996</v>
      </c>
      <c r="AE14">
        <v>6.7624751999999999</v>
      </c>
      <c r="AF14">
        <v>4.44243085</v>
      </c>
      <c r="AG14">
        <v>27.986416920000003</v>
      </c>
      <c r="AH14">
        <v>8.3181340000000006</v>
      </c>
      <c r="AI14">
        <v>0</v>
      </c>
      <c r="AJ14">
        <v>0</v>
      </c>
      <c r="AK14">
        <v>22.630476540000004</v>
      </c>
      <c r="AL14">
        <v>17.337999999999997</v>
      </c>
      <c r="AM14">
        <v>0</v>
      </c>
      <c r="AN14">
        <v>0</v>
      </c>
      <c r="AO14">
        <v>6.1979904000000001</v>
      </c>
      <c r="AP14">
        <v>5.7386750399999995</v>
      </c>
      <c r="AQ14">
        <v>0</v>
      </c>
      <c r="AR14">
        <v>1.4546303999999999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29.817209938097768</v>
      </c>
      <c r="BB14">
        <f t="shared" si="0"/>
        <v>782.64088526693251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220.66052774168875</v>
      </c>
      <c r="L15">
        <v>84.999499880847836</v>
      </c>
      <c r="M15">
        <v>63.767488177719123</v>
      </c>
      <c r="N15">
        <v>51.878865923950443</v>
      </c>
      <c r="O15">
        <v>73.283582558745252</v>
      </c>
      <c r="P15">
        <v>27.530072101341275</v>
      </c>
      <c r="Q15">
        <v>0</v>
      </c>
      <c r="R15">
        <v>18.613100609814843</v>
      </c>
      <c r="S15">
        <v>11.583864867469881</v>
      </c>
      <c r="T15">
        <v>0</v>
      </c>
      <c r="U15">
        <v>51.75920962608204</v>
      </c>
      <c r="V15">
        <v>9.1041214635619081</v>
      </c>
      <c r="W15">
        <v>20.37159338850369</v>
      </c>
      <c r="X15">
        <v>64.788799111560238</v>
      </c>
      <c r="Y15">
        <v>0</v>
      </c>
      <c r="Z15">
        <v>2.8784289599999999</v>
      </c>
      <c r="AA15">
        <v>0</v>
      </c>
      <c r="AB15">
        <v>0</v>
      </c>
      <c r="AC15">
        <v>0</v>
      </c>
      <c r="AD15">
        <v>8.0075120999999996</v>
      </c>
      <c r="AE15">
        <v>6.7624751999999999</v>
      </c>
      <c r="AF15">
        <v>4.44243085</v>
      </c>
      <c r="AG15">
        <v>27.986416920000003</v>
      </c>
      <c r="AH15">
        <v>8.3181340000000006</v>
      </c>
      <c r="AI15">
        <v>0</v>
      </c>
      <c r="AJ15">
        <v>0</v>
      </c>
      <c r="AK15">
        <v>22.630476540000004</v>
      </c>
      <c r="AL15">
        <v>17.337999999999997</v>
      </c>
      <c r="AM15">
        <v>0</v>
      </c>
      <c r="AN15">
        <v>0</v>
      </c>
      <c r="AO15">
        <v>6.1979904000000001</v>
      </c>
      <c r="AP15">
        <v>5.0635367999999996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29.792488797235077</v>
      </c>
      <c r="BB15">
        <f t="shared" si="0"/>
        <v>781.99151618405017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220.66052774168875</v>
      </c>
      <c r="L16">
        <v>84.998514521127802</v>
      </c>
      <c r="M16">
        <v>63.767488177719123</v>
      </c>
      <c r="N16">
        <v>51.878865923950443</v>
      </c>
      <c r="O16">
        <v>73.283582558745252</v>
      </c>
      <c r="P16">
        <v>27.530072101341275</v>
      </c>
      <c r="Q16">
        <v>0</v>
      </c>
      <c r="R16">
        <v>18.613100609814843</v>
      </c>
      <c r="S16">
        <v>11.583864867469881</v>
      </c>
      <c r="T16">
        <v>0</v>
      </c>
      <c r="U16">
        <v>51.75920962608204</v>
      </c>
      <c r="V16">
        <v>9.1041214635619081</v>
      </c>
      <c r="W16">
        <v>20.37159338850369</v>
      </c>
      <c r="X16">
        <v>64.788799111560238</v>
      </c>
      <c r="Y16">
        <v>0</v>
      </c>
      <c r="Z16">
        <v>2.8784289599999999</v>
      </c>
      <c r="AA16">
        <v>0</v>
      </c>
      <c r="AB16">
        <v>0</v>
      </c>
      <c r="AC16">
        <v>0</v>
      </c>
      <c r="AD16">
        <v>8.0075120999999996</v>
      </c>
      <c r="AE16">
        <v>6.7624751999999999</v>
      </c>
      <c r="AF16">
        <v>4.44243085</v>
      </c>
      <c r="AG16">
        <v>27.986416920000003</v>
      </c>
      <c r="AH16">
        <v>8.3181340000000006</v>
      </c>
      <c r="AI16">
        <v>0</v>
      </c>
      <c r="AJ16">
        <v>0</v>
      </c>
      <c r="AK16">
        <v>22.630476540000004</v>
      </c>
      <c r="AL16">
        <v>17.337999999999997</v>
      </c>
      <c r="AM16">
        <v>0</v>
      </c>
      <c r="AN16">
        <v>0</v>
      </c>
      <c r="AO16">
        <v>6.1979904000000001</v>
      </c>
      <c r="AP16">
        <v>5.0635367999999996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29.792434328134132</v>
      </c>
      <c r="BB16">
        <f t="shared" si="0"/>
        <v>781.99058529343108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298.46008616132701</v>
      </c>
      <c r="L17">
        <v>84.998514521127802</v>
      </c>
      <c r="M17">
        <v>63.767488177719123</v>
      </c>
      <c r="N17">
        <v>51.878865923950443</v>
      </c>
      <c r="O17">
        <v>73.283582558745252</v>
      </c>
      <c r="P17">
        <v>27.530072101341275</v>
      </c>
      <c r="Q17">
        <v>0</v>
      </c>
      <c r="R17">
        <v>18.613100609814843</v>
      </c>
      <c r="S17">
        <v>11.583864867469881</v>
      </c>
      <c r="T17">
        <v>0</v>
      </c>
      <c r="U17">
        <v>51.75920962608204</v>
      </c>
      <c r="V17">
        <v>9.1041214635619081</v>
      </c>
      <c r="W17">
        <v>20.37159338850369</v>
      </c>
      <c r="X17">
        <v>64.788799111560238</v>
      </c>
      <c r="Y17">
        <v>0</v>
      </c>
      <c r="Z17">
        <v>2.8784289599999999</v>
      </c>
      <c r="AA17">
        <v>0</v>
      </c>
      <c r="AB17">
        <v>0</v>
      </c>
      <c r="AC17">
        <v>0</v>
      </c>
      <c r="AD17">
        <v>8.0075120999999996</v>
      </c>
      <c r="AE17">
        <v>6.7624751999999999</v>
      </c>
      <c r="AF17">
        <v>4.44243085</v>
      </c>
      <c r="AG17">
        <v>27.986416920000003</v>
      </c>
      <c r="AH17">
        <v>8.3181340000000006</v>
      </c>
      <c r="AI17">
        <v>0</v>
      </c>
      <c r="AJ17">
        <v>0</v>
      </c>
      <c r="AK17">
        <v>22.630476540000004</v>
      </c>
      <c r="AL17">
        <v>17.337999999999997</v>
      </c>
      <c r="AM17">
        <v>0</v>
      </c>
      <c r="AN17">
        <v>0</v>
      </c>
      <c r="AO17">
        <v>6.1979904000000001</v>
      </c>
      <c r="AP17">
        <v>5.0635367999999996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32.647678214716301</v>
      </c>
      <c r="BB17">
        <f t="shared" si="0"/>
        <v>856.93489982648714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299.810563659021</v>
      </c>
      <c r="L18">
        <v>84.998514521127802</v>
      </c>
      <c r="M18">
        <v>63.767488177719123</v>
      </c>
      <c r="N18">
        <v>51.878865923950443</v>
      </c>
      <c r="O18">
        <v>73.283582558745252</v>
      </c>
      <c r="P18">
        <v>27.530072101341275</v>
      </c>
      <c r="Q18">
        <v>0</v>
      </c>
      <c r="R18">
        <v>18.613100609814843</v>
      </c>
      <c r="S18">
        <v>11.583864867469881</v>
      </c>
      <c r="T18">
        <v>0</v>
      </c>
      <c r="U18">
        <v>51.75920962608204</v>
      </c>
      <c r="V18">
        <v>9.1041214635619081</v>
      </c>
      <c r="W18">
        <v>20.37159338850369</v>
      </c>
      <c r="X18">
        <v>64.788799111560238</v>
      </c>
      <c r="Y18">
        <v>0</v>
      </c>
      <c r="Z18">
        <v>2.8784289599999999</v>
      </c>
      <c r="AA18">
        <v>0</v>
      </c>
      <c r="AB18">
        <v>0</v>
      </c>
      <c r="AC18">
        <v>0</v>
      </c>
      <c r="AD18">
        <v>8.0075120999999996</v>
      </c>
      <c r="AE18">
        <v>6.7624751999999999</v>
      </c>
      <c r="AF18">
        <v>4.44243085</v>
      </c>
      <c r="AG18">
        <v>27.986416920000003</v>
      </c>
      <c r="AH18">
        <v>8.3181340000000006</v>
      </c>
      <c r="AI18">
        <v>0</v>
      </c>
      <c r="AJ18">
        <v>0</v>
      </c>
      <c r="AK18">
        <v>22.630476540000004</v>
      </c>
      <c r="AL18">
        <v>17.337999999999997</v>
      </c>
      <c r="AM18">
        <v>0</v>
      </c>
      <c r="AN18">
        <v>0</v>
      </c>
      <c r="AO18">
        <v>6.1979904000000001</v>
      </c>
      <c r="AP18">
        <v>5.0635367999999996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32.697240638689344</v>
      </c>
      <c r="BB18">
        <f t="shared" si="0"/>
        <v>858.23581490020808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299.810563659021</v>
      </c>
      <c r="L19">
        <v>84.998514521127802</v>
      </c>
      <c r="M19">
        <v>63.767488177719123</v>
      </c>
      <c r="N19">
        <v>51.878865923950443</v>
      </c>
      <c r="O19">
        <v>73.283582558745252</v>
      </c>
      <c r="P19">
        <v>27.530072101341275</v>
      </c>
      <c r="Q19">
        <v>0</v>
      </c>
      <c r="R19">
        <v>18.613100609814843</v>
      </c>
      <c r="S19">
        <v>11.583864867469881</v>
      </c>
      <c r="T19">
        <v>0</v>
      </c>
      <c r="U19">
        <v>51.75920962608204</v>
      </c>
      <c r="V19">
        <v>9.1041214635619081</v>
      </c>
      <c r="W19">
        <v>20.37159338850369</v>
      </c>
      <c r="X19">
        <v>64.788799111560238</v>
      </c>
      <c r="Y19">
        <v>0</v>
      </c>
      <c r="Z19">
        <v>2.8784289599999999</v>
      </c>
      <c r="AA19">
        <v>0</v>
      </c>
      <c r="AB19">
        <v>0</v>
      </c>
      <c r="AC19">
        <v>0</v>
      </c>
      <c r="AD19">
        <v>8.0075120999999996</v>
      </c>
      <c r="AE19">
        <v>6.7624751999999999</v>
      </c>
      <c r="AF19">
        <v>4.44243085</v>
      </c>
      <c r="AG19">
        <v>27.986416920000003</v>
      </c>
      <c r="AH19">
        <v>8.3181340000000006</v>
      </c>
      <c r="AI19">
        <v>0</v>
      </c>
      <c r="AJ19">
        <v>0</v>
      </c>
      <c r="AK19">
        <v>22.630476540000004</v>
      </c>
      <c r="AL19">
        <v>17.337999999999997</v>
      </c>
      <c r="AM19">
        <v>0</v>
      </c>
      <c r="AN19">
        <v>0</v>
      </c>
      <c r="AO19">
        <v>6.1979904000000001</v>
      </c>
      <c r="AP19">
        <v>5.0635367999999996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32.697240638689344</v>
      </c>
      <c r="BB19">
        <f t="shared" si="0"/>
        <v>858.23581490020808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299.810563659021</v>
      </c>
      <c r="L20">
        <v>84.998514521127802</v>
      </c>
      <c r="M20">
        <v>63.767488177719123</v>
      </c>
      <c r="N20">
        <v>51.878865923950443</v>
      </c>
      <c r="O20">
        <v>73.283582558745252</v>
      </c>
      <c r="P20">
        <v>27.530072101341275</v>
      </c>
      <c r="Q20">
        <v>0</v>
      </c>
      <c r="R20">
        <v>18.613100609814843</v>
      </c>
      <c r="S20">
        <v>11.583864867469881</v>
      </c>
      <c r="T20">
        <v>0</v>
      </c>
      <c r="U20">
        <v>51.75920962608204</v>
      </c>
      <c r="V20">
        <v>9.1041214635619081</v>
      </c>
      <c r="W20">
        <v>20.37159338850369</v>
      </c>
      <c r="X20">
        <v>64.788799111560238</v>
      </c>
      <c r="Y20">
        <v>0</v>
      </c>
      <c r="Z20">
        <v>2.8784289599999999</v>
      </c>
      <c r="AA20">
        <v>0</v>
      </c>
      <c r="AB20">
        <v>0</v>
      </c>
      <c r="AC20">
        <v>0</v>
      </c>
      <c r="AD20">
        <v>8.0075120999999996</v>
      </c>
      <c r="AE20">
        <v>6.7624751999999999</v>
      </c>
      <c r="AF20">
        <v>4.44243085</v>
      </c>
      <c r="AG20">
        <v>27.986416920000003</v>
      </c>
      <c r="AH20">
        <v>8.3181340000000006</v>
      </c>
      <c r="AI20">
        <v>0</v>
      </c>
      <c r="AJ20">
        <v>0</v>
      </c>
      <c r="AK20">
        <v>22.630476540000004</v>
      </c>
      <c r="AL20">
        <v>17.337999999999997</v>
      </c>
      <c r="AM20">
        <v>0</v>
      </c>
      <c r="AN20">
        <v>0</v>
      </c>
      <c r="AO20">
        <v>6.1979904000000001</v>
      </c>
      <c r="AP20">
        <v>5.0635367999999996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32.697240638689344</v>
      </c>
      <c r="BB20">
        <f t="shared" si="0"/>
        <v>858.23581490020808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299.810563659021</v>
      </c>
      <c r="L21">
        <v>84.998514521127802</v>
      </c>
      <c r="M21">
        <v>63.767488177719123</v>
      </c>
      <c r="N21">
        <v>51.878865923950443</v>
      </c>
      <c r="O21">
        <v>73.283582558745252</v>
      </c>
      <c r="P21">
        <v>27.530072101341275</v>
      </c>
      <c r="Q21">
        <v>0</v>
      </c>
      <c r="R21">
        <v>18.613100609814843</v>
      </c>
      <c r="S21">
        <v>11.583864867469881</v>
      </c>
      <c r="T21">
        <v>0</v>
      </c>
      <c r="U21">
        <v>49.220551015353493</v>
      </c>
      <c r="V21">
        <v>9.1041214635619081</v>
      </c>
      <c r="W21">
        <v>20.37159338850369</v>
      </c>
      <c r="X21">
        <v>64.788799111560238</v>
      </c>
      <c r="Y21">
        <v>0</v>
      </c>
      <c r="Z21">
        <v>2.8784289599999999</v>
      </c>
      <c r="AA21">
        <v>0</v>
      </c>
      <c r="AB21">
        <v>0</v>
      </c>
      <c r="AC21">
        <v>4.2505959439999987</v>
      </c>
      <c r="AD21">
        <v>8.0075120999999996</v>
      </c>
      <c r="AE21">
        <v>6.7624751999999999</v>
      </c>
      <c r="AF21">
        <v>4.44243085</v>
      </c>
      <c r="AG21">
        <v>27.986416920000003</v>
      </c>
      <c r="AH21">
        <v>8.3181340000000006</v>
      </c>
      <c r="AI21">
        <v>0</v>
      </c>
      <c r="AJ21">
        <v>0</v>
      </c>
      <c r="AK21">
        <v>22.630476540000004</v>
      </c>
      <c r="AL21">
        <v>17.337999999999997</v>
      </c>
      <c r="AM21">
        <v>0</v>
      </c>
      <c r="AN21">
        <v>0</v>
      </c>
      <c r="AO21">
        <v>6.1979904000000001</v>
      </c>
      <c r="AP21">
        <v>5.0635367999999996</v>
      </c>
      <c r="AQ21">
        <v>0</v>
      </c>
      <c r="AR21">
        <v>2.4243839999999999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32.795658730879254</v>
      </c>
      <c r="BB21">
        <f t="shared" si="0"/>
        <v>860.81908774128965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299.810563659021</v>
      </c>
      <c r="L22">
        <v>84.998514521127802</v>
      </c>
      <c r="M22">
        <v>63.767488177719123</v>
      </c>
      <c r="N22">
        <v>51.878865923950443</v>
      </c>
      <c r="O22">
        <v>73.283582558745252</v>
      </c>
      <c r="P22">
        <v>27.530072101341275</v>
      </c>
      <c r="Q22">
        <v>0</v>
      </c>
      <c r="R22">
        <v>18.613100609814843</v>
      </c>
      <c r="S22">
        <v>11.583864867469881</v>
      </c>
      <c r="T22">
        <v>0</v>
      </c>
      <c r="U22">
        <v>45.884178081143041</v>
      </c>
      <c r="V22">
        <v>9.1041214635619081</v>
      </c>
      <c r="W22">
        <v>20.37159338850369</v>
      </c>
      <c r="X22">
        <v>64.788799111560238</v>
      </c>
      <c r="Y22">
        <v>0</v>
      </c>
      <c r="Z22">
        <v>2.8784289599999999</v>
      </c>
      <c r="AA22">
        <v>0</v>
      </c>
      <c r="AB22">
        <v>0</v>
      </c>
      <c r="AC22">
        <v>4.2505959439999987</v>
      </c>
      <c r="AD22">
        <v>8.0075120999999996</v>
      </c>
      <c r="AE22">
        <v>6.7624751999999999</v>
      </c>
      <c r="AF22">
        <v>4.44243085</v>
      </c>
      <c r="AG22">
        <v>27.986416920000003</v>
      </c>
      <c r="AH22">
        <v>16.636268000000001</v>
      </c>
      <c r="AI22">
        <v>0</v>
      </c>
      <c r="AJ22">
        <v>0</v>
      </c>
      <c r="AK22">
        <v>22.630476540000004</v>
      </c>
      <c r="AL22">
        <v>17.337999999999997</v>
      </c>
      <c r="AM22">
        <v>0</v>
      </c>
      <c r="AN22">
        <v>0</v>
      </c>
      <c r="AO22">
        <v>6.1979904000000001</v>
      </c>
      <c r="AP22">
        <v>5.0635367999999996</v>
      </c>
      <c r="AQ22">
        <v>0</v>
      </c>
      <c r="AR22">
        <v>2.4243839999999999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32.97848936199275</v>
      </c>
      <c r="BB22">
        <f t="shared" si="0"/>
        <v>865.61801817596574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299.810563659021</v>
      </c>
      <c r="L23">
        <v>84.999480887803685</v>
      </c>
      <c r="M23">
        <v>63.767488177719123</v>
      </c>
      <c r="N23">
        <v>51.878865923950443</v>
      </c>
      <c r="O23">
        <v>73.283582558745252</v>
      </c>
      <c r="P23">
        <v>27.530072101341275</v>
      </c>
      <c r="Q23">
        <v>0</v>
      </c>
      <c r="R23">
        <v>18.613100609814843</v>
      </c>
      <c r="S23">
        <v>11.583864867469881</v>
      </c>
      <c r="T23">
        <v>0</v>
      </c>
      <c r="U23">
        <v>41.219336010459465</v>
      </c>
      <c r="V23">
        <v>9.1041214635619081</v>
      </c>
      <c r="W23">
        <v>20.37159338850369</v>
      </c>
      <c r="X23">
        <v>64.788799111560238</v>
      </c>
      <c r="Y23">
        <v>0</v>
      </c>
      <c r="Z23">
        <v>2.8784289599999999</v>
      </c>
      <c r="AA23">
        <v>0</v>
      </c>
      <c r="AB23">
        <v>0</v>
      </c>
      <c r="AC23">
        <v>8.5011918879999975</v>
      </c>
      <c r="AD23">
        <v>12.011268150000001</v>
      </c>
      <c r="AE23">
        <v>13.5249504</v>
      </c>
      <c r="AF23">
        <v>4.44243085</v>
      </c>
      <c r="AG23">
        <v>27.986416920000003</v>
      </c>
      <c r="AH23">
        <v>25.578262049999996</v>
      </c>
      <c r="AI23">
        <v>0</v>
      </c>
      <c r="AJ23">
        <v>0</v>
      </c>
      <c r="AK23">
        <v>22.630476540000004</v>
      </c>
      <c r="AL23">
        <v>17.337999999999997</v>
      </c>
      <c r="AM23">
        <v>0</v>
      </c>
      <c r="AN23">
        <v>0</v>
      </c>
      <c r="AO23">
        <v>5.8106160000000004</v>
      </c>
      <c r="AP23">
        <v>5.0635367999999996</v>
      </c>
      <c r="AQ23">
        <v>0</v>
      </c>
      <c r="AR23">
        <v>2.4243839999999999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33.67239757684284</v>
      </c>
      <c r="BB23">
        <f t="shared" si="0"/>
        <v>883.83168110110773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299.810563659021</v>
      </c>
      <c r="L24">
        <v>84.999124292770546</v>
      </c>
      <c r="M24">
        <v>63.767488177719123</v>
      </c>
      <c r="N24">
        <v>51.878865923950443</v>
      </c>
      <c r="O24">
        <v>73.283582558745252</v>
      </c>
      <c r="P24">
        <v>27.530072101341275</v>
      </c>
      <c r="Q24">
        <v>0</v>
      </c>
      <c r="R24">
        <v>18.613100609814843</v>
      </c>
      <c r="S24">
        <v>11.583864867469881</v>
      </c>
      <c r="T24">
        <v>0</v>
      </c>
      <c r="U24">
        <v>41.219336010459465</v>
      </c>
      <c r="V24">
        <v>9.1041214635619081</v>
      </c>
      <c r="W24">
        <v>20.37159338850369</v>
      </c>
      <c r="X24">
        <v>64.788799111560238</v>
      </c>
      <c r="Y24">
        <v>0</v>
      </c>
      <c r="Z24">
        <v>2.8784289599999999</v>
      </c>
      <c r="AA24">
        <v>0</v>
      </c>
      <c r="AB24">
        <v>5.7369298000000004</v>
      </c>
      <c r="AC24">
        <v>8.5011918879999975</v>
      </c>
      <c r="AD24">
        <v>12.011268150000001</v>
      </c>
      <c r="AE24">
        <v>13.5249504</v>
      </c>
      <c r="AF24">
        <v>4.44243085</v>
      </c>
      <c r="AG24">
        <v>27.986416920000003</v>
      </c>
      <c r="AH24">
        <v>30.818686469999999</v>
      </c>
      <c r="AI24">
        <v>0</v>
      </c>
      <c r="AJ24">
        <v>0</v>
      </c>
      <c r="AK24">
        <v>22.630476540000004</v>
      </c>
      <c r="AL24">
        <v>17.337999999999997</v>
      </c>
      <c r="AM24">
        <v>0</v>
      </c>
      <c r="AN24">
        <v>0</v>
      </c>
      <c r="AO24">
        <v>5.8106160000000004</v>
      </c>
      <c r="AP24">
        <v>5.0635367999999996</v>
      </c>
      <c r="AQ24">
        <v>10.785749000000003</v>
      </c>
      <c r="AR24">
        <v>2.4243839999999999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34.471089896781002</v>
      </c>
      <c r="BB24">
        <f t="shared" si="0"/>
        <v>904.79573540613649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299.810563659021</v>
      </c>
      <c r="L25">
        <v>84.999480889521053</v>
      </c>
      <c r="M25">
        <v>63.767488177719123</v>
      </c>
      <c r="N25">
        <v>51.878865923950443</v>
      </c>
      <c r="O25">
        <v>73.283582558745252</v>
      </c>
      <c r="P25">
        <v>27.530072101341275</v>
      </c>
      <c r="Q25">
        <v>0</v>
      </c>
      <c r="R25">
        <v>18.613100609814843</v>
      </c>
      <c r="S25">
        <v>11.583864867469881</v>
      </c>
      <c r="T25">
        <v>0</v>
      </c>
      <c r="U25">
        <v>41.219336010459465</v>
      </c>
      <c r="V25">
        <v>9.1041214635619081</v>
      </c>
      <c r="W25">
        <v>20.37159338850369</v>
      </c>
      <c r="X25">
        <v>64.788799111560238</v>
      </c>
      <c r="Y25">
        <v>0</v>
      </c>
      <c r="Z25">
        <v>2.8784289599999999</v>
      </c>
      <c r="AA25">
        <v>0</v>
      </c>
      <c r="AB25">
        <v>5.7369298000000004</v>
      </c>
      <c r="AC25">
        <v>8.5011918879999975</v>
      </c>
      <c r="AD25">
        <v>12.011268150000001</v>
      </c>
      <c r="AE25">
        <v>13.5249504</v>
      </c>
      <c r="AF25">
        <v>4.44243085</v>
      </c>
      <c r="AG25">
        <v>27.986416920000003</v>
      </c>
      <c r="AH25">
        <v>30.818686469999999</v>
      </c>
      <c r="AI25">
        <v>1.3977932499999997</v>
      </c>
      <c r="AJ25">
        <v>0</v>
      </c>
      <c r="AK25">
        <v>22.630476540000004</v>
      </c>
      <c r="AL25">
        <v>17.337999999999997</v>
      </c>
      <c r="AM25">
        <v>0</v>
      </c>
      <c r="AN25">
        <v>0</v>
      </c>
      <c r="AO25">
        <v>5.8106160000000004</v>
      </c>
      <c r="AP25">
        <v>5.0635367999999996</v>
      </c>
      <c r="AQ25">
        <v>10.785749000000003</v>
      </c>
      <c r="AR25">
        <v>2.4243839999999999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34.522401890160225</v>
      </c>
      <c r="BB25">
        <f t="shared" si="0"/>
        <v>906.14257325950769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299.810563659021</v>
      </c>
      <c r="L26">
        <v>84.999480891322776</v>
      </c>
      <c r="M26">
        <v>63.767488177719123</v>
      </c>
      <c r="N26">
        <v>51.878865923950443</v>
      </c>
      <c r="O26">
        <v>73.283582558745252</v>
      </c>
      <c r="P26">
        <v>27.530072101341275</v>
      </c>
      <c r="Q26">
        <v>0</v>
      </c>
      <c r="R26">
        <v>18.613100609814843</v>
      </c>
      <c r="S26">
        <v>11.583864867469881</v>
      </c>
      <c r="T26">
        <v>0</v>
      </c>
      <c r="U26">
        <v>41.219336010459465</v>
      </c>
      <c r="V26">
        <v>9.1041214635619081</v>
      </c>
      <c r="W26">
        <v>20.37159338850369</v>
      </c>
      <c r="X26">
        <v>64.788799111560238</v>
      </c>
      <c r="Y26">
        <v>0</v>
      </c>
      <c r="Z26">
        <v>2.8784289599999999</v>
      </c>
      <c r="AA26">
        <v>0</v>
      </c>
      <c r="AB26">
        <v>11.532399700000001</v>
      </c>
      <c r="AC26">
        <v>8.5011918879999975</v>
      </c>
      <c r="AD26">
        <v>12.011268150000001</v>
      </c>
      <c r="AE26">
        <v>21.132734999999997</v>
      </c>
      <c r="AF26">
        <v>4.44243085</v>
      </c>
      <c r="AG26">
        <v>27.986416920000003</v>
      </c>
      <c r="AH26">
        <v>30.818686469999999</v>
      </c>
      <c r="AI26">
        <v>3.3547037999999998</v>
      </c>
      <c r="AJ26">
        <v>0</v>
      </c>
      <c r="AK26">
        <v>22.630476540000004</v>
      </c>
      <c r="AL26">
        <v>17.337999999999997</v>
      </c>
      <c r="AM26">
        <v>0</v>
      </c>
      <c r="AN26">
        <v>0</v>
      </c>
      <c r="AO26">
        <v>5.8106160000000004</v>
      </c>
      <c r="AP26">
        <v>5.0635367999999996</v>
      </c>
      <c r="AQ26">
        <v>21.571497999999998</v>
      </c>
      <c r="AR26">
        <v>2.4243839999999999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35.481957574061944</v>
      </c>
      <c r="BB26">
        <f t="shared" si="0"/>
        <v>931.32893162740788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299.810563659021</v>
      </c>
      <c r="L27">
        <v>84.998808808042114</v>
      </c>
      <c r="M27">
        <v>63.767488177719123</v>
      </c>
      <c r="N27">
        <v>51.878865923950443</v>
      </c>
      <c r="O27">
        <v>73.283582558745252</v>
      </c>
      <c r="P27">
        <v>27.530072101341275</v>
      </c>
      <c r="Q27">
        <v>0</v>
      </c>
      <c r="R27">
        <v>18.613100609814843</v>
      </c>
      <c r="S27">
        <v>11.583864867469881</v>
      </c>
      <c r="T27">
        <v>0</v>
      </c>
      <c r="U27">
        <v>41.219336010459465</v>
      </c>
      <c r="V27">
        <v>9.1041214635619081</v>
      </c>
      <c r="W27">
        <v>15.277239582463467</v>
      </c>
      <c r="X27">
        <v>64.788799111560238</v>
      </c>
      <c r="Y27">
        <v>0</v>
      </c>
      <c r="Z27">
        <v>2.8784289599999999</v>
      </c>
      <c r="AA27">
        <v>0</v>
      </c>
      <c r="AB27">
        <v>11.532399700000001</v>
      </c>
      <c r="AC27">
        <v>8.5011918879999975</v>
      </c>
      <c r="AD27">
        <v>12.011268150000001</v>
      </c>
      <c r="AE27">
        <v>21.132734999999997</v>
      </c>
      <c r="AF27">
        <v>6.1510581000000002</v>
      </c>
      <c r="AG27">
        <v>27.986416920000003</v>
      </c>
      <c r="AH27">
        <v>30.818686469999999</v>
      </c>
      <c r="AI27">
        <v>14.537049799999998</v>
      </c>
      <c r="AJ27">
        <v>0</v>
      </c>
      <c r="AK27">
        <v>22.630476540000004</v>
      </c>
      <c r="AL27">
        <v>17.337999999999997</v>
      </c>
      <c r="AM27">
        <v>0.54386335519999984</v>
      </c>
      <c r="AN27">
        <v>0</v>
      </c>
      <c r="AO27">
        <v>5.8106160000000004</v>
      </c>
      <c r="AP27">
        <v>5.0635367999999996</v>
      </c>
      <c r="AQ27">
        <v>32.357247000000001</v>
      </c>
      <c r="AR27">
        <v>23.274086400000002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36.949050094899412</v>
      </c>
      <c r="BB27">
        <f t="shared" si="0"/>
        <v>969.83710122244941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282.28810120591368</v>
      </c>
      <c r="L28">
        <v>84.999480900244407</v>
      </c>
      <c r="M28">
        <v>63.767488177719123</v>
      </c>
      <c r="N28">
        <v>51.878865923950443</v>
      </c>
      <c r="O28">
        <v>73.283582558745252</v>
      </c>
      <c r="P28">
        <v>27.530072101341275</v>
      </c>
      <c r="Q28">
        <v>0</v>
      </c>
      <c r="R28">
        <v>18.613100609814843</v>
      </c>
      <c r="S28">
        <v>11.583864867469881</v>
      </c>
      <c r="T28">
        <v>0</v>
      </c>
      <c r="U28">
        <v>41.219336010459465</v>
      </c>
      <c r="V28">
        <v>9.1081775230000002</v>
      </c>
      <c r="W28">
        <v>15.277239582463467</v>
      </c>
      <c r="X28">
        <v>64.788799111560238</v>
      </c>
      <c r="Y28">
        <v>0</v>
      </c>
      <c r="Z28">
        <v>2.8784289599999999</v>
      </c>
      <c r="AA28">
        <v>0</v>
      </c>
      <c r="AB28">
        <v>11.532399700000001</v>
      </c>
      <c r="AC28">
        <v>8.5011918879999975</v>
      </c>
      <c r="AD28">
        <v>12.011268150000001</v>
      </c>
      <c r="AE28">
        <v>21.132734999999997</v>
      </c>
      <c r="AF28">
        <v>6.1510581000000002</v>
      </c>
      <c r="AG28">
        <v>27.986416920000003</v>
      </c>
      <c r="AH28">
        <v>30.818686469999999</v>
      </c>
      <c r="AI28">
        <v>14.537049799999998</v>
      </c>
      <c r="AJ28">
        <v>0</v>
      </c>
      <c r="AK28">
        <v>22.630476540000004</v>
      </c>
      <c r="AL28">
        <v>17.337999999999997</v>
      </c>
      <c r="AM28">
        <v>2.0589530895999997</v>
      </c>
      <c r="AN28">
        <v>0</v>
      </c>
      <c r="AO28">
        <v>5.8106160000000004</v>
      </c>
      <c r="AP28">
        <v>5.0635367999999996</v>
      </c>
      <c r="AQ28">
        <v>32.357247000000001</v>
      </c>
      <c r="AR28">
        <v>23.274086400000002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36.361752635172046</v>
      </c>
      <c r="BB28">
        <f t="shared" si="0"/>
        <v>954.42175411510993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205.19351267323833</v>
      </c>
      <c r="L29">
        <v>84.999265260426682</v>
      </c>
      <c r="M29">
        <v>63.767488177719123</v>
      </c>
      <c r="N29">
        <v>51.878865923950443</v>
      </c>
      <c r="O29">
        <v>73.283582558745252</v>
      </c>
      <c r="P29">
        <v>27.530072101341275</v>
      </c>
      <c r="Q29">
        <v>0</v>
      </c>
      <c r="R29">
        <v>18.613100609814843</v>
      </c>
      <c r="S29">
        <v>11.583864867469881</v>
      </c>
      <c r="T29">
        <v>0</v>
      </c>
      <c r="U29">
        <v>41.219336010459465</v>
      </c>
      <c r="V29">
        <v>9.1081775230000002</v>
      </c>
      <c r="W29">
        <v>19.378269194731892</v>
      </c>
      <c r="X29">
        <v>64.788799111560238</v>
      </c>
      <c r="Y29">
        <v>0</v>
      </c>
      <c r="Z29">
        <v>2.8784289599999999</v>
      </c>
      <c r="AA29">
        <v>0</v>
      </c>
      <c r="AB29">
        <v>11.532399700000001</v>
      </c>
      <c r="AC29">
        <v>8.5011918879999975</v>
      </c>
      <c r="AD29">
        <v>12.011268150000001</v>
      </c>
      <c r="AE29">
        <v>21.132734999999997</v>
      </c>
      <c r="AF29">
        <v>6.1510581000000002</v>
      </c>
      <c r="AG29">
        <v>27.986416920000003</v>
      </c>
      <c r="AH29">
        <v>30.818686469999999</v>
      </c>
      <c r="AI29">
        <v>14.537049799999998</v>
      </c>
      <c r="AJ29">
        <v>0</v>
      </c>
      <c r="AK29">
        <v>22.630476540000004</v>
      </c>
      <c r="AL29">
        <v>17.337999999999997</v>
      </c>
      <c r="AM29">
        <v>2.3182980479999999</v>
      </c>
      <c r="AN29">
        <v>0</v>
      </c>
      <c r="AO29">
        <v>5.8106160000000004</v>
      </c>
      <c r="AP29">
        <v>5.0635367999999996</v>
      </c>
      <c r="AQ29">
        <v>32.357247000000001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32.891624890139838</v>
      </c>
      <c r="BB29">
        <f t="shared" si="0"/>
        <v>863.33799625831739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202.98616170422841</v>
      </c>
      <c r="L30">
        <v>85.00125568403584</v>
      </c>
      <c r="M30">
        <v>63.767488177719123</v>
      </c>
      <c r="N30">
        <v>51.878865923950443</v>
      </c>
      <c r="O30">
        <v>73.283582558745252</v>
      </c>
      <c r="P30">
        <v>27.530072101341275</v>
      </c>
      <c r="Q30">
        <v>0</v>
      </c>
      <c r="R30">
        <v>18.613100609814843</v>
      </c>
      <c r="S30">
        <v>11.583864867469881</v>
      </c>
      <c r="T30">
        <v>0</v>
      </c>
      <c r="U30">
        <v>41.219336010459465</v>
      </c>
      <c r="V30">
        <v>9.1081775230000002</v>
      </c>
      <c r="W30">
        <v>19.378269194731892</v>
      </c>
      <c r="X30">
        <v>64.788799111560238</v>
      </c>
      <c r="Y30">
        <v>0</v>
      </c>
      <c r="Z30">
        <v>2.8784289599999999</v>
      </c>
      <c r="AA30">
        <v>0</v>
      </c>
      <c r="AB30">
        <v>11.532399700000001</v>
      </c>
      <c r="AC30">
        <v>8.5011918879999975</v>
      </c>
      <c r="AD30">
        <v>12.011268150000001</v>
      </c>
      <c r="AE30">
        <v>21.132734999999997</v>
      </c>
      <c r="AF30">
        <v>6.1510581000000002</v>
      </c>
      <c r="AG30">
        <v>27.986416920000003</v>
      </c>
      <c r="AH30">
        <v>30.818686469999999</v>
      </c>
      <c r="AI30">
        <v>14.537049799999998</v>
      </c>
      <c r="AJ30">
        <v>0</v>
      </c>
      <c r="AK30">
        <v>22.630476540000004</v>
      </c>
      <c r="AL30">
        <v>17.337999999999997</v>
      </c>
      <c r="AM30">
        <v>2.3182980479999999</v>
      </c>
      <c r="AN30">
        <v>0</v>
      </c>
      <c r="AO30">
        <v>5.8106160000000004</v>
      </c>
      <c r="AP30">
        <v>5.0635367999999996</v>
      </c>
      <c r="AQ30">
        <v>32.357247000000001</v>
      </c>
      <c r="AR30">
        <v>1.4546303999999999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32.810688240164566</v>
      </c>
      <c r="BB30">
        <f t="shared" si="0"/>
        <v>861.2135723628918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202.98616170422841</v>
      </c>
      <c r="L31">
        <v>84.999629372761717</v>
      </c>
      <c r="M31">
        <v>63.767488177719123</v>
      </c>
      <c r="N31">
        <v>51.878865923950443</v>
      </c>
      <c r="O31">
        <v>73.283582558745252</v>
      </c>
      <c r="P31">
        <v>27.530072101341275</v>
      </c>
      <c r="Q31">
        <v>0</v>
      </c>
      <c r="R31">
        <v>18.613100609814843</v>
      </c>
      <c r="S31">
        <v>11.583864867469881</v>
      </c>
      <c r="T31">
        <v>0</v>
      </c>
      <c r="U31">
        <v>41.219336010459465</v>
      </c>
      <c r="V31">
        <v>9.1081775230000002</v>
      </c>
      <c r="W31">
        <v>20.37159338850369</v>
      </c>
      <c r="X31">
        <v>64.788799111560238</v>
      </c>
      <c r="Y31">
        <v>0</v>
      </c>
      <c r="Z31">
        <v>5.7568579199999999</v>
      </c>
      <c r="AA31">
        <v>0</v>
      </c>
      <c r="AB31">
        <v>11.532399700000001</v>
      </c>
      <c r="AC31">
        <v>8.5011918879999975</v>
      </c>
      <c r="AD31">
        <v>12.011268150000001</v>
      </c>
      <c r="AE31">
        <v>21.132734999999997</v>
      </c>
      <c r="AF31">
        <v>6.1510581000000002</v>
      </c>
      <c r="AG31">
        <v>27.986416920000003</v>
      </c>
      <c r="AH31">
        <v>30.818686469999999</v>
      </c>
      <c r="AI31">
        <v>14.537049799999998</v>
      </c>
      <c r="AJ31">
        <v>0</v>
      </c>
      <c r="AK31">
        <v>22.630476540000004</v>
      </c>
      <c r="AL31">
        <v>17.337999999999997</v>
      </c>
      <c r="AM31">
        <v>2.3182980479999999</v>
      </c>
      <c r="AN31">
        <v>0</v>
      </c>
      <c r="AO31">
        <v>5.8106160000000004</v>
      </c>
      <c r="AP31">
        <v>5.0635367999999996</v>
      </c>
      <c r="AQ31">
        <v>32.357247000000001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32.952721967690508</v>
      </c>
      <c r="BB31">
        <f t="shared" si="0"/>
        <v>864.94166547786369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202.98616170422841</v>
      </c>
      <c r="L32">
        <v>84.998618246642252</v>
      </c>
      <c r="M32">
        <v>63.767488177719123</v>
      </c>
      <c r="N32">
        <v>51.878865923950443</v>
      </c>
      <c r="O32">
        <v>73.283582558745252</v>
      </c>
      <c r="P32">
        <v>27.530072101341275</v>
      </c>
      <c r="Q32">
        <v>0</v>
      </c>
      <c r="R32">
        <v>18.613100609814843</v>
      </c>
      <c r="S32">
        <v>11.583864867469881</v>
      </c>
      <c r="T32">
        <v>0</v>
      </c>
      <c r="U32">
        <v>41.219336010459465</v>
      </c>
      <c r="V32">
        <v>9.1081775230000002</v>
      </c>
      <c r="W32">
        <v>20.37159338850369</v>
      </c>
      <c r="X32">
        <v>64.788799111560238</v>
      </c>
      <c r="Y32">
        <v>0</v>
      </c>
      <c r="Z32">
        <v>5.7568579199999999</v>
      </c>
      <c r="AA32">
        <v>0</v>
      </c>
      <c r="AB32">
        <v>11.532399700000001</v>
      </c>
      <c r="AC32">
        <v>8.5011918879999975</v>
      </c>
      <c r="AD32">
        <v>12.011268150000001</v>
      </c>
      <c r="AE32">
        <v>13.5249504</v>
      </c>
      <c r="AF32">
        <v>6.1510581000000002</v>
      </c>
      <c r="AG32">
        <v>27.986416920000003</v>
      </c>
      <c r="AH32">
        <v>30.818686469999999</v>
      </c>
      <c r="AI32">
        <v>14.537049799999998</v>
      </c>
      <c r="AJ32">
        <v>0</v>
      </c>
      <c r="AK32">
        <v>22.630476540000004</v>
      </c>
      <c r="AL32">
        <v>17.337999999999997</v>
      </c>
      <c r="AM32">
        <v>2.3182980479999999</v>
      </c>
      <c r="AN32">
        <v>0</v>
      </c>
      <c r="AO32">
        <v>5.8106160000000004</v>
      </c>
      <c r="AP32">
        <v>5.0635367999999996</v>
      </c>
      <c r="AQ32">
        <v>21.571497999999998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32.277641754060639</v>
      </c>
      <c r="BB32">
        <f t="shared" si="0"/>
        <v>847.2222009653741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280.88409978018262</v>
      </c>
      <c r="L33">
        <v>84.999480900620853</v>
      </c>
      <c r="M33">
        <v>63.767488177719123</v>
      </c>
      <c r="N33">
        <v>51.878865923950443</v>
      </c>
      <c r="O33">
        <v>73.283582558745252</v>
      </c>
      <c r="P33">
        <v>27.530072101341275</v>
      </c>
      <c r="Q33">
        <v>0</v>
      </c>
      <c r="R33">
        <v>18.613100609814843</v>
      </c>
      <c r="S33">
        <v>11.583864867469881</v>
      </c>
      <c r="T33">
        <v>0</v>
      </c>
      <c r="U33">
        <v>41.219336010459465</v>
      </c>
      <c r="V33">
        <v>9.1081775230000002</v>
      </c>
      <c r="W33">
        <v>20.37159338850369</v>
      </c>
      <c r="X33">
        <v>64.788799111560238</v>
      </c>
      <c r="Y33">
        <v>0</v>
      </c>
      <c r="Z33">
        <v>5.7568579199999999</v>
      </c>
      <c r="AA33">
        <v>0</v>
      </c>
      <c r="AB33">
        <v>11.532399700000001</v>
      </c>
      <c r="AC33">
        <v>8.5011918879999975</v>
      </c>
      <c r="AD33">
        <v>12.011268150000001</v>
      </c>
      <c r="AE33">
        <v>13.5249504</v>
      </c>
      <c r="AF33">
        <v>6.1510581000000002</v>
      </c>
      <c r="AG33">
        <v>27.986416920000003</v>
      </c>
      <c r="AH33">
        <v>30.818686469999999</v>
      </c>
      <c r="AI33">
        <v>1.6773518999999999</v>
      </c>
      <c r="AJ33">
        <v>0</v>
      </c>
      <c r="AK33">
        <v>22.630476540000004</v>
      </c>
      <c r="AL33">
        <v>17.337999999999997</v>
      </c>
      <c r="AM33">
        <v>2.3182980479999999</v>
      </c>
      <c r="AN33">
        <v>0</v>
      </c>
      <c r="AO33">
        <v>5.8106160000000004</v>
      </c>
      <c r="AP33">
        <v>5.0635367999999996</v>
      </c>
      <c r="AQ33">
        <v>10.785749000000003</v>
      </c>
      <c r="AR33">
        <v>1.4546303999999999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34.268739185792512</v>
      </c>
      <c r="BB33">
        <f t="shared" si="0"/>
        <v>899.48445736357507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202.98616170422841</v>
      </c>
      <c r="L34">
        <v>84.999480898680446</v>
      </c>
      <c r="M34">
        <v>63.767488177719123</v>
      </c>
      <c r="N34">
        <v>51.878865923950443</v>
      </c>
      <c r="O34">
        <v>73.283582558745252</v>
      </c>
      <c r="P34">
        <v>27.530072101341275</v>
      </c>
      <c r="Q34">
        <v>0</v>
      </c>
      <c r="R34">
        <v>18.613100609814843</v>
      </c>
      <c r="S34">
        <v>11.583864867469881</v>
      </c>
      <c r="T34">
        <v>0</v>
      </c>
      <c r="U34">
        <v>41.219336010459465</v>
      </c>
      <c r="V34">
        <v>9.1041214635619081</v>
      </c>
      <c r="W34">
        <v>20.37159338850369</v>
      </c>
      <c r="X34">
        <v>64.788799111560238</v>
      </c>
      <c r="Y34">
        <v>0</v>
      </c>
      <c r="Z34">
        <v>5.7568579199999999</v>
      </c>
      <c r="AA34">
        <v>0</v>
      </c>
      <c r="AB34">
        <v>11.532399700000001</v>
      </c>
      <c r="AC34">
        <v>4.2505959439999987</v>
      </c>
      <c r="AD34">
        <v>8.0075120999999996</v>
      </c>
      <c r="AE34">
        <v>13.5249504</v>
      </c>
      <c r="AF34">
        <v>6.1510581000000002</v>
      </c>
      <c r="AG34">
        <v>27.986416920000003</v>
      </c>
      <c r="AH34">
        <v>18.715801500000001</v>
      </c>
      <c r="AI34">
        <v>1.3977932499999997</v>
      </c>
      <c r="AJ34">
        <v>0</v>
      </c>
      <c r="AK34">
        <v>22.630476540000004</v>
      </c>
      <c r="AL34">
        <v>17.337999999999997</v>
      </c>
      <c r="AM34">
        <v>2.3182980479999999</v>
      </c>
      <c r="AN34">
        <v>0</v>
      </c>
      <c r="AO34">
        <v>5.8106160000000004</v>
      </c>
      <c r="AP34">
        <v>5.0635367999999996</v>
      </c>
      <c r="AQ34">
        <v>0</v>
      </c>
      <c r="AR34">
        <v>1.4546303999999999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30.256528931539979</v>
      </c>
      <c r="BB34">
        <f t="shared" si="0"/>
        <v>794.17212886649486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220.66052774168875</v>
      </c>
      <c r="L35">
        <v>84.998703176094722</v>
      </c>
      <c r="M35">
        <v>63.767488177719123</v>
      </c>
      <c r="N35">
        <v>51.878865923950443</v>
      </c>
      <c r="O35">
        <v>73.283582558745252</v>
      </c>
      <c r="P35">
        <v>27.530072101341275</v>
      </c>
      <c r="Q35">
        <v>0</v>
      </c>
      <c r="R35">
        <v>18.613100609814843</v>
      </c>
      <c r="S35">
        <v>11.583864867469881</v>
      </c>
      <c r="T35">
        <v>0</v>
      </c>
      <c r="U35">
        <v>41.219336010459465</v>
      </c>
      <c r="V35">
        <v>9.1041214635619081</v>
      </c>
      <c r="W35">
        <v>20.37159338850369</v>
      </c>
      <c r="X35">
        <v>64.788799111560238</v>
      </c>
      <c r="Y35">
        <v>0</v>
      </c>
      <c r="Z35">
        <v>5.7568579199999999</v>
      </c>
      <c r="AA35">
        <v>0</v>
      </c>
      <c r="AB35">
        <v>5.7369298000000004</v>
      </c>
      <c r="AC35">
        <v>4.2505959439999987</v>
      </c>
      <c r="AD35">
        <v>8.0075120999999996</v>
      </c>
      <c r="AE35">
        <v>13.5249504</v>
      </c>
      <c r="AF35">
        <v>6.1510581000000002</v>
      </c>
      <c r="AG35">
        <v>27.986416920000003</v>
      </c>
      <c r="AH35">
        <v>16.636268000000001</v>
      </c>
      <c r="AI35">
        <v>1.3977932499999997</v>
      </c>
      <c r="AJ35">
        <v>0</v>
      </c>
      <c r="AK35">
        <v>22.630476540000004</v>
      </c>
      <c r="AL35">
        <v>8.6689999999999987</v>
      </c>
      <c r="AM35">
        <v>2.3182980479999999</v>
      </c>
      <c r="AN35">
        <v>0</v>
      </c>
      <c r="AO35">
        <v>5.8106160000000004</v>
      </c>
      <c r="AP35">
        <v>5.0635367999999996</v>
      </c>
      <c r="AQ35">
        <v>0</v>
      </c>
      <c r="AR35">
        <v>4.8487679999999997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30.42254995088577</v>
      </c>
      <c r="BB35">
        <f t="shared" si="0"/>
        <v>798.52983036202352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220.66052774168875</v>
      </c>
      <c r="L36">
        <v>84.999480897016824</v>
      </c>
      <c r="M36">
        <v>63.767488177719123</v>
      </c>
      <c r="N36">
        <v>51.878865923950443</v>
      </c>
      <c r="O36">
        <v>73.283582558745252</v>
      </c>
      <c r="P36">
        <v>27.530072101341275</v>
      </c>
      <c r="Q36">
        <v>0</v>
      </c>
      <c r="R36">
        <v>18.613100609814843</v>
      </c>
      <c r="S36">
        <v>11.583864867469881</v>
      </c>
      <c r="T36">
        <v>0</v>
      </c>
      <c r="U36">
        <v>41.219336010459465</v>
      </c>
      <c r="V36">
        <v>9.1041214635619081</v>
      </c>
      <c r="W36">
        <v>20.37159338850369</v>
      </c>
      <c r="X36">
        <v>64.788799111560238</v>
      </c>
      <c r="Y36">
        <v>0</v>
      </c>
      <c r="Z36">
        <v>5.7568579199999999</v>
      </c>
      <c r="AA36">
        <v>0</v>
      </c>
      <c r="AB36">
        <v>5.7369298000000004</v>
      </c>
      <c r="AC36">
        <v>4.2505959439999987</v>
      </c>
      <c r="AD36">
        <v>8.0075120999999996</v>
      </c>
      <c r="AE36">
        <v>7.2381026223999996</v>
      </c>
      <c r="AF36">
        <v>6.1510581000000002</v>
      </c>
      <c r="AG36">
        <v>27.986416920000003</v>
      </c>
      <c r="AH36">
        <v>8.3181340000000006</v>
      </c>
      <c r="AI36">
        <v>1.3977932499999997</v>
      </c>
      <c r="AJ36">
        <v>0</v>
      </c>
      <c r="AK36">
        <v>22.630476540000004</v>
      </c>
      <c r="AL36">
        <v>8.6689999999999987</v>
      </c>
      <c r="AM36">
        <v>0</v>
      </c>
      <c r="AN36">
        <v>0</v>
      </c>
      <c r="AO36">
        <v>5.8106160000000004</v>
      </c>
      <c r="AP36">
        <v>5.0635367999999996</v>
      </c>
      <c r="AQ36">
        <v>0</v>
      </c>
      <c r="AR36">
        <v>4.8487679999999997</v>
      </c>
      <c r="AS36">
        <v>4.6083323519999997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29.883888978900771</v>
      </c>
      <c r="BB36">
        <f t="shared" si="0"/>
        <v>784.39107422133077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299.810563659021</v>
      </c>
      <c r="L37">
        <v>84.999480892856198</v>
      </c>
      <c r="M37">
        <v>63.767488177719123</v>
      </c>
      <c r="N37">
        <v>51.878865923950443</v>
      </c>
      <c r="O37">
        <v>73.283582558745252</v>
      </c>
      <c r="P37">
        <v>27.530072101341275</v>
      </c>
      <c r="Q37">
        <v>0</v>
      </c>
      <c r="R37">
        <v>18.613100609814843</v>
      </c>
      <c r="S37">
        <v>11.583864867469881</v>
      </c>
      <c r="T37">
        <v>0</v>
      </c>
      <c r="U37">
        <v>41.219336010459465</v>
      </c>
      <c r="V37">
        <v>9.1041214635619081</v>
      </c>
      <c r="W37">
        <v>20.37159338850369</v>
      </c>
      <c r="X37">
        <v>64.788799111560238</v>
      </c>
      <c r="Y37">
        <v>0</v>
      </c>
      <c r="Z37">
        <v>5.7568579199999999</v>
      </c>
      <c r="AA37">
        <v>0</v>
      </c>
      <c r="AB37">
        <v>5.7369298000000004</v>
      </c>
      <c r="AC37">
        <v>0</v>
      </c>
      <c r="AD37">
        <v>8.0075120999999996</v>
      </c>
      <c r="AE37">
        <v>7.2381026223999996</v>
      </c>
      <c r="AF37">
        <v>6.1510581000000002</v>
      </c>
      <c r="AG37">
        <v>27.986416920000003</v>
      </c>
      <c r="AH37">
        <v>0</v>
      </c>
      <c r="AI37">
        <v>1.3977932499999997</v>
      </c>
      <c r="AJ37">
        <v>0</v>
      </c>
      <c r="AK37">
        <v>22.630476540000004</v>
      </c>
      <c r="AL37">
        <v>8.6689999999999987</v>
      </c>
      <c r="AM37">
        <v>0</v>
      </c>
      <c r="AN37">
        <v>0</v>
      </c>
      <c r="AO37">
        <v>5.8106160000000004</v>
      </c>
      <c r="AP37">
        <v>5.0635367999999996</v>
      </c>
      <c r="AQ37">
        <v>0</v>
      </c>
      <c r="AR37">
        <v>23.274086400000002</v>
      </c>
      <c r="AS37">
        <v>10.811856672000001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33.231301468295364</v>
      </c>
      <c r="BB37">
        <f t="shared" si="0"/>
        <v>872.2538104211078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299.810563659021</v>
      </c>
      <c r="L38">
        <v>84.999480893349968</v>
      </c>
      <c r="M38">
        <v>63.767488177719123</v>
      </c>
      <c r="N38">
        <v>51.878865923950443</v>
      </c>
      <c r="O38">
        <v>73.283582558745252</v>
      </c>
      <c r="P38">
        <v>27.530072101341275</v>
      </c>
      <c r="Q38">
        <v>0</v>
      </c>
      <c r="R38">
        <v>18.613100609814843</v>
      </c>
      <c r="S38">
        <v>11.583864867469881</v>
      </c>
      <c r="T38">
        <v>0</v>
      </c>
      <c r="U38">
        <v>41.219336010459465</v>
      </c>
      <c r="V38">
        <v>9.1041214635619081</v>
      </c>
      <c r="W38">
        <v>20.37159338850369</v>
      </c>
      <c r="X38">
        <v>64.788799111560238</v>
      </c>
      <c r="Y38">
        <v>0</v>
      </c>
      <c r="Z38">
        <v>5.7568579199999999</v>
      </c>
      <c r="AA38">
        <v>0</v>
      </c>
      <c r="AB38">
        <v>0</v>
      </c>
      <c r="AC38">
        <v>0</v>
      </c>
      <c r="AD38">
        <v>8.0075120999999996</v>
      </c>
      <c r="AE38">
        <v>7.2381026223999996</v>
      </c>
      <c r="AF38">
        <v>6.1510581000000002</v>
      </c>
      <c r="AG38">
        <v>27.986416920000003</v>
      </c>
      <c r="AH38">
        <v>0</v>
      </c>
      <c r="AI38">
        <v>1.3977932499999997</v>
      </c>
      <c r="AJ38">
        <v>0</v>
      </c>
      <c r="AK38">
        <v>22.630476540000004</v>
      </c>
      <c r="AL38">
        <v>8.6689999999999987</v>
      </c>
      <c r="AM38">
        <v>0</v>
      </c>
      <c r="AN38">
        <v>0</v>
      </c>
      <c r="AO38">
        <v>5.8106160000000004</v>
      </c>
      <c r="AP38">
        <v>5.0635367999999996</v>
      </c>
      <c r="AQ38">
        <v>0</v>
      </c>
      <c r="AR38">
        <v>23.274086400000002</v>
      </c>
      <c r="AS38">
        <v>10.811856672000001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33.020756230589136</v>
      </c>
      <c r="BB38">
        <f t="shared" si="0"/>
        <v>866.7274258593078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299.810563659021</v>
      </c>
      <c r="L39">
        <v>84.99948089908041</v>
      </c>
      <c r="M39">
        <v>63.767488177719123</v>
      </c>
      <c r="N39">
        <v>51.878865923950443</v>
      </c>
      <c r="O39">
        <v>73.283582558745252</v>
      </c>
      <c r="P39">
        <v>27.530072101341275</v>
      </c>
      <c r="Q39">
        <v>0</v>
      </c>
      <c r="R39">
        <v>18.613100609814843</v>
      </c>
      <c r="S39">
        <v>11.583864867469881</v>
      </c>
      <c r="T39">
        <v>0</v>
      </c>
      <c r="U39">
        <v>41.219336010459465</v>
      </c>
      <c r="V39">
        <v>9.1041214635619081</v>
      </c>
      <c r="W39">
        <v>20.37159338850369</v>
      </c>
      <c r="X39">
        <v>64.788799111560238</v>
      </c>
      <c r="Y39">
        <v>0</v>
      </c>
      <c r="Z39">
        <v>5.7568579199999999</v>
      </c>
      <c r="AA39">
        <v>0</v>
      </c>
      <c r="AB39">
        <v>0</v>
      </c>
      <c r="AC39">
        <v>0</v>
      </c>
      <c r="AD39">
        <v>8.0075120999999996</v>
      </c>
      <c r="AE39">
        <v>7.2381026223999996</v>
      </c>
      <c r="AF39">
        <v>0</v>
      </c>
      <c r="AG39">
        <v>27.986416920000003</v>
      </c>
      <c r="AH39">
        <v>0</v>
      </c>
      <c r="AI39">
        <v>1.3977932499999997</v>
      </c>
      <c r="AJ39">
        <v>0</v>
      </c>
      <c r="AK39">
        <v>22.630476540000004</v>
      </c>
      <c r="AL39">
        <v>8.6689999999999987</v>
      </c>
      <c r="AM39">
        <v>0</v>
      </c>
      <c r="AN39">
        <v>0</v>
      </c>
      <c r="AO39">
        <v>5.8106160000000004</v>
      </c>
      <c r="AP39">
        <v>5.0635367999999996</v>
      </c>
      <c r="AQ39">
        <v>0</v>
      </c>
      <c r="AR39">
        <v>1.4546303999999999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31.994238436719577</v>
      </c>
      <c r="BB39">
        <f t="shared" si="0"/>
        <v>839.78342955890787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299.810563659021</v>
      </c>
      <c r="L40">
        <v>84.998504955614095</v>
      </c>
      <c r="M40">
        <v>63.767488177719123</v>
      </c>
      <c r="N40">
        <v>51.878865923950443</v>
      </c>
      <c r="O40">
        <v>73.283582558745252</v>
      </c>
      <c r="P40">
        <v>27.530072101341275</v>
      </c>
      <c r="Q40">
        <v>0</v>
      </c>
      <c r="R40">
        <v>18.613100609814843</v>
      </c>
      <c r="S40">
        <v>11.583864867469881</v>
      </c>
      <c r="T40">
        <v>0</v>
      </c>
      <c r="U40">
        <v>41.219336010459465</v>
      </c>
      <c r="V40">
        <v>9.1041214635619081</v>
      </c>
      <c r="W40">
        <v>20.37159338850369</v>
      </c>
      <c r="X40">
        <v>64.788799111560238</v>
      </c>
      <c r="Y40">
        <v>0</v>
      </c>
      <c r="Z40">
        <v>5.7568579199999999</v>
      </c>
      <c r="AA40">
        <v>0</v>
      </c>
      <c r="AB40">
        <v>0</v>
      </c>
      <c r="AC40">
        <v>0</v>
      </c>
      <c r="AD40">
        <v>8.0075120999999996</v>
      </c>
      <c r="AE40">
        <v>7.2381026223999996</v>
      </c>
      <c r="AF40">
        <v>0</v>
      </c>
      <c r="AG40">
        <v>27.986416920000003</v>
      </c>
      <c r="AH40">
        <v>0</v>
      </c>
      <c r="AI40">
        <v>1.3977932499999997</v>
      </c>
      <c r="AJ40">
        <v>0</v>
      </c>
      <c r="AK40">
        <v>22.630476540000004</v>
      </c>
      <c r="AL40">
        <v>8.6689999999999987</v>
      </c>
      <c r="AM40">
        <v>0</v>
      </c>
      <c r="AN40">
        <v>0</v>
      </c>
      <c r="AO40">
        <v>5.8106160000000004</v>
      </c>
      <c r="AP40">
        <v>5.0635367999999996</v>
      </c>
      <c r="AQ40">
        <v>0</v>
      </c>
      <c r="AR40">
        <v>1.4546303999999999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31.994202623581991</v>
      </c>
      <c r="BB40">
        <f t="shared" si="0"/>
        <v>839.7824894285792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299.810563659021</v>
      </c>
      <c r="L41">
        <v>84.998504955614095</v>
      </c>
      <c r="M41">
        <v>63.767488177719123</v>
      </c>
      <c r="N41">
        <v>51.878865923950443</v>
      </c>
      <c r="O41">
        <v>73.283582558745252</v>
      </c>
      <c r="P41">
        <v>26.378075279782426</v>
      </c>
      <c r="Q41">
        <v>0</v>
      </c>
      <c r="R41">
        <v>18.622313503759401</v>
      </c>
      <c r="S41">
        <v>11.583864867469881</v>
      </c>
      <c r="T41">
        <v>0</v>
      </c>
      <c r="U41">
        <v>41.219336010459465</v>
      </c>
      <c r="V41">
        <v>9.1041214635619081</v>
      </c>
      <c r="W41">
        <v>20.37159338850369</v>
      </c>
      <c r="X41">
        <v>64.788799111560238</v>
      </c>
      <c r="Y41">
        <v>0</v>
      </c>
      <c r="Z41">
        <v>2.8784289599999999</v>
      </c>
      <c r="AA41">
        <v>0</v>
      </c>
      <c r="AB41">
        <v>0</v>
      </c>
      <c r="AC41">
        <v>0</v>
      </c>
      <c r="AD41">
        <v>8.0075120999999996</v>
      </c>
      <c r="AE41">
        <v>7.2381026223999996</v>
      </c>
      <c r="AF41">
        <v>0</v>
      </c>
      <c r="AG41">
        <v>27.986416920000003</v>
      </c>
      <c r="AH41">
        <v>0</v>
      </c>
      <c r="AI41">
        <v>1.1182345999999996</v>
      </c>
      <c r="AJ41">
        <v>0</v>
      </c>
      <c r="AK41">
        <v>22.630476540000004</v>
      </c>
      <c r="AL41">
        <v>8.6689999999999987</v>
      </c>
      <c r="AM41">
        <v>0</v>
      </c>
      <c r="AN41">
        <v>0</v>
      </c>
      <c r="AO41">
        <v>5.8106160000000004</v>
      </c>
      <c r="AP41">
        <v>5.0635367999999996</v>
      </c>
      <c r="AQ41">
        <v>0</v>
      </c>
      <c r="AR41">
        <v>1.4546303999999999</v>
      </c>
      <c r="AS41">
        <v>10.811856672000001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31.836364231828632</v>
      </c>
      <c r="BB41">
        <f t="shared" si="0"/>
        <v>835.63955628271833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299.810563659021</v>
      </c>
      <c r="L42">
        <v>84.998504955614095</v>
      </c>
      <c r="M42">
        <v>63.767488177719123</v>
      </c>
      <c r="N42">
        <v>51.878865923950443</v>
      </c>
      <c r="O42">
        <v>73.283582558745252</v>
      </c>
      <c r="P42">
        <v>26.378075279782426</v>
      </c>
      <c r="Q42">
        <v>0</v>
      </c>
      <c r="R42">
        <v>18.622313503759401</v>
      </c>
      <c r="S42">
        <v>11.583864867469881</v>
      </c>
      <c r="T42">
        <v>0</v>
      </c>
      <c r="U42">
        <v>41.219336010459465</v>
      </c>
      <c r="V42">
        <v>9.1041214635619081</v>
      </c>
      <c r="W42">
        <v>20.37159338850369</v>
      </c>
      <c r="X42">
        <v>64.788799111560238</v>
      </c>
      <c r="Y42">
        <v>0</v>
      </c>
      <c r="Z42">
        <v>2.8784289599999999</v>
      </c>
      <c r="AA42">
        <v>0</v>
      </c>
      <c r="AB42">
        <v>0</v>
      </c>
      <c r="AC42">
        <v>0</v>
      </c>
      <c r="AD42">
        <v>8.0075120999999996</v>
      </c>
      <c r="AE42">
        <v>7.2381026223999996</v>
      </c>
      <c r="AF42">
        <v>0</v>
      </c>
      <c r="AG42">
        <v>27.986416920000003</v>
      </c>
      <c r="AH42">
        <v>0</v>
      </c>
      <c r="AI42">
        <v>1.1182345999999996</v>
      </c>
      <c r="AJ42">
        <v>0</v>
      </c>
      <c r="AK42">
        <v>22.630476540000004</v>
      </c>
      <c r="AL42">
        <v>8.6689999999999987</v>
      </c>
      <c r="AM42">
        <v>0</v>
      </c>
      <c r="AN42">
        <v>0</v>
      </c>
      <c r="AO42">
        <v>5.8106160000000004</v>
      </c>
      <c r="AP42">
        <v>5.0635367999999996</v>
      </c>
      <c r="AQ42">
        <v>0</v>
      </c>
      <c r="AR42">
        <v>1.4546303999999999</v>
      </c>
      <c r="AS42">
        <v>10.811856672000001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31.836364231828632</v>
      </c>
      <c r="BB42">
        <f t="shared" si="0"/>
        <v>835.63955628271833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299.810563659021</v>
      </c>
      <c r="L43">
        <v>84.998504955614095</v>
      </c>
      <c r="M43">
        <v>63.767488177719123</v>
      </c>
      <c r="N43">
        <v>51.878865923950443</v>
      </c>
      <c r="O43">
        <v>73.283582558745252</v>
      </c>
      <c r="P43">
        <v>26.378075279782426</v>
      </c>
      <c r="Q43">
        <v>0</v>
      </c>
      <c r="R43">
        <v>18.622313503759401</v>
      </c>
      <c r="S43">
        <v>11.583864867469881</v>
      </c>
      <c r="T43">
        <v>0</v>
      </c>
      <c r="U43">
        <v>41.408827991373542</v>
      </c>
      <c r="V43">
        <v>9.1041214635619081</v>
      </c>
      <c r="W43">
        <v>20.37159338850369</v>
      </c>
      <c r="X43">
        <v>64.788799111560238</v>
      </c>
      <c r="Y43">
        <v>0</v>
      </c>
      <c r="Z43">
        <v>2.8784289599999999</v>
      </c>
      <c r="AA43">
        <v>0</v>
      </c>
      <c r="AB43">
        <v>0</v>
      </c>
      <c r="AC43">
        <v>0</v>
      </c>
      <c r="AD43">
        <v>8.0075120999999996</v>
      </c>
      <c r="AE43">
        <v>7.2381026223999996</v>
      </c>
      <c r="AF43">
        <v>0</v>
      </c>
      <c r="AG43">
        <v>27.986416920000003</v>
      </c>
      <c r="AH43">
        <v>0</v>
      </c>
      <c r="AI43">
        <v>1.1182345999999996</v>
      </c>
      <c r="AJ43">
        <v>0</v>
      </c>
      <c r="AK43">
        <v>22.630476540000004</v>
      </c>
      <c r="AL43">
        <v>8.6689999999999987</v>
      </c>
      <c r="AM43">
        <v>0</v>
      </c>
      <c r="AN43">
        <v>0</v>
      </c>
      <c r="AO43">
        <v>5.8106160000000004</v>
      </c>
      <c r="AP43">
        <v>5.0635367999999996</v>
      </c>
      <c r="AQ43">
        <v>0</v>
      </c>
      <c r="AR43">
        <v>1.4546303999999999</v>
      </c>
      <c r="AS43">
        <v>4.6083323519999997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31.615649240097021</v>
      </c>
      <c r="BB43">
        <f t="shared" si="0"/>
        <v>829.84623893536411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299.810563659021</v>
      </c>
      <c r="L44">
        <v>84.998504955614095</v>
      </c>
      <c r="M44">
        <v>63.767488177719123</v>
      </c>
      <c r="N44">
        <v>51.878865923950443</v>
      </c>
      <c r="O44">
        <v>73.283582558745252</v>
      </c>
      <c r="P44">
        <v>26.378075279782426</v>
      </c>
      <c r="Q44">
        <v>0</v>
      </c>
      <c r="R44">
        <v>18.622313503759401</v>
      </c>
      <c r="S44">
        <v>11.583864867469881</v>
      </c>
      <c r="T44">
        <v>0</v>
      </c>
      <c r="U44">
        <v>41.408827991373542</v>
      </c>
      <c r="V44">
        <v>9.1041214635619081</v>
      </c>
      <c r="W44">
        <v>20.37159338850369</v>
      </c>
      <c r="X44">
        <v>64.788799111560238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8.0075120999999996</v>
      </c>
      <c r="AE44">
        <v>7.2381026223999996</v>
      </c>
      <c r="AF44">
        <v>0</v>
      </c>
      <c r="AG44">
        <v>27.986416920000003</v>
      </c>
      <c r="AH44">
        <v>0</v>
      </c>
      <c r="AI44">
        <v>1.1182345999999996</v>
      </c>
      <c r="AJ44">
        <v>0</v>
      </c>
      <c r="AK44">
        <v>22.630476540000004</v>
      </c>
      <c r="AL44">
        <v>8.6689999999999987</v>
      </c>
      <c r="AM44">
        <v>0</v>
      </c>
      <c r="AN44">
        <v>0</v>
      </c>
      <c r="AO44">
        <v>5.8106160000000004</v>
      </c>
      <c r="AP44">
        <v>5.0635367999999996</v>
      </c>
      <c r="AQ44">
        <v>0</v>
      </c>
      <c r="AR44">
        <v>1.4546303999999999</v>
      </c>
      <c r="AS44">
        <v>4.6083323519999997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31.615649240097021</v>
      </c>
      <c r="BB44">
        <f t="shared" si="0"/>
        <v>829.84623893536411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299.810563659021</v>
      </c>
      <c r="L45">
        <v>84.998504955614095</v>
      </c>
      <c r="M45">
        <v>63.767488177719123</v>
      </c>
      <c r="N45">
        <v>51.878865923950443</v>
      </c>
      <c r="O45">
        <v>73.283582558745252</v>
      </c>
      <c r="P45">
        <v>26.378075279782426</v>
      </c>
      <c r="Q45">
        <v>0</v>
      </c>
      <c r="R45">
        <v>18.622313503759401</v>
      </c>
      <c r="S45">
        <v>11.583864867469881</v>
      </c>
      <c r="T45">
        <v>0</v>
      </c>
      <c r="U45">
        <v>41.408827991373542</v>
      </c>
      <c r="V45">
        <v>9.1041214635619081</v>
      </c>
      <c r="W45">
        <v>20.37159338850369</v>
      </c>
      <c r="X45">
        <v>64.788799111560238</v>
      </c>
      <c r="Y45">
        <v>0</v>
      </c>
      <c r="Z45">
        <v>2.8784289599999999</v>
      </c>
      <c r="AA45">
        <v>0</v>
      </c>
      <c r="AB45">
        <v>0</v>
      </c>
      <c r="AC45">
        <v>0</v>
      </c>
      <c r="AD45">
        <v>8.0075120999999996</v>
      </c>
      <c r="AE45">
        <v>7.2381026223999996</v>
      </c>
      <c r="AF45">
        <v>0</v>
      </c>
      <c r="AG45">
        <v>27.986416920000003</v>
      </c>
      <c r="AH45">
        <v>0</v>
      </c>
      <c r="AI45">
        <v>1.1182345999999996</v>
      </c>
      <c r="AJ45">
        <v>0</v>
      </c>
      <c r="AK45">
        <v>22.630476540000004</v>
      </c>
      <c r="AL45">
        <v>8.6689999999999987</v>
      </c>
      <c r="AM45">
        <v>0</v>
      </c>
      <c r="AN45">
        <v>0</v>
      </c>
      <c r="AO45">
        <v>5.8106160000000004</v>
      </c>
      <c r="AP45">
        <v>5.0635367999999996</v>
      </c>
      <c r="AQ45">
        <v>0</v>
      </c>
      <c r="AR45">
        <v>1.4546303999999999</v>
      </c>
      <c r="AS45">
        <v>4.6083323519999997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31.615649240097021</v>
      </c>
      <c r="BB45">
        <f t="shared" si="0"/>
        <v>829.84623893536411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299.810563659021</v>
      </c>
      <c r="L46">
        <v>84.998504955614095</v>
      </c>
      <c r="M46">
        <v>63.767488177719123</v>
      </c>
      <c r="N46">
        <v>51.878865923950443</v>
      </c>
      <c r="O46">
        <v>73.283582558745252</v>
      </c>
      <c r="P46">
        <v>26.378075279782426</v>
      </c>
      <c r="Q46">
        <v>0</v>
      </c>
      <c r="R46">
        <v>18.622313503759401</v>
      </c>
      <c r="S46">
        <v>11.583864867469881</v>
      </c>
      <c r="T46">
        <v>0</v>
      </c>
      <c r="U46">
        <v>41.408827991373542</v>
      </c>
      <c r="V46">
        <v>9.1041214635619081</v>
      </c>
      <c r="W46">
        <v>20.37159338850369</v>
      </c>
      <c r="X46">
        <v>64.788799111560238</v>
      </c>
      <c r="Y46">
        <v>0</v>
      </c>
      <c r="Z46">
        <v>2.8784289599999999</v>
      </c>
      <c r="AA46">
        <v>0</v>
      </c>
      <c r="AB46">
        <v>0</v>
      </c>
      <c r="AC46">
        <v>0</v>
      </c>
      <c r="AD46">
        <v>8.0075120999999996</v>
      </c>
      <c r="AE46">
        <v>7.2381026223999996</v>
      </c>
      <c r="AF46">
        <v>0</v>
      </c>
      <c r="AG46">
        <v>27.986416920000003</v>
      </c>
      <c r="AH46">
        <v>0</v>
      </c>
      <c r="AI46">
        <v>1.1182345999999996</v>
      </c>
      <c r="AJ46">
        <v>0</v>
      </c>
      <c r="AK46">
        <v>22.630476540000004</v>
      </c>
      <c r="AL46">
        <v>8.6689999999999987</v>
      </c>
      <c r="AM46">
        <v>0</v>
      </c>
      <c r="AN46">
        <v>0</v>
      </c>
      <c r="AO46">
        <v>5.8106160000000004</v>
      </c>
      <c r="AP46">
        <v>5.0635367999999996</v>
      </c>
      <c r="AQ46">
        <v>0</v>
      </c>
      <c r="AR46">
        <v>1.4546303999999999</v>
      </c>
      <c r="AS46">
        <v>4.6083323519999997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31.615649240097021</v>
      </c>
      <c r="BB46">
        <f t="shared" si="0"/>
        <v>829.84623893536411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299.810563659021</v>
      </c>
      <c r="L47">
        <v>84.998504955614095</v>
      </c>
      <c r="M47">
        <v>63.767488177719123</v>
      </c>
      <c r="N47">
        <v>51.878865923950443</v>
      </c>
      <c r="O47">
        <v>73.283582558745252</v>
      </c>
      <c r="P47">
        <v>26.378075279782426</v>
      </c>
      <c r="Q47">
        <v>0</v>
      </c>
      <c r="R47">
        <v>18.622313503759401</v>
      </c>
      <c r="S47">
        <v>11.583864867469881</v>
      </c>
      <c r="T47">
        <v>0</v>
      </c>
      <c r="U47">
        <v>41.408827991373542</v>
      </c>
      <c r="V47">
        <v>9.1041214635619081</v>
      </c>
      <c r="W47">
        <v>20.383164677782787</v>
      </c>
      <c r="X47">
        <v>64.788799111560238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8.0075120999999996</v>
      </c>
      <c r="AE47">
        <v>6.7624751999999999</v>
      </c>
      <c r="AF47">
        <v>0</v>
      </c>
      <c r="AG47">
        <v>27.986416920000003</v>
      </c>
      <c r="AH47">
        <v>8.3181340000000006</v>
      </c>
      <c r="AI47">
        <v>0</v>
      </c>
      <c r="AJ47">
        <v>0</v>
      </c>
      <c r="AK47">
        <v>22.630476540000004</v>
      </c>
      <c r="AL47">
        <v>17.337999999999997</v>
      </c>
      <c r="AM47">
        <v>0</v>
      </c>
      <c r="AN47">
        <v>0</v>
      </c>
      <c r="AO47">
        <v>5.8106160000000004</v>
      </c>
      <c r="AP47">
        <v>5.0635367999999996</v>
      </c>
      <c r="AQ47">
        <v>0</v>
      </c>
      <c r="AR47">
        <v>23.274086400000002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32.981781317970722</v>
      </c>
      <c r="BB47">
        <f t="shared" si="0"/>
        <v>865.70440612436948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299.810563659021</v>
      </c>
      <c r="L48">
        <v>84.998504955614095</v>
      </c>
      <c r="M48">
        <v>63.767488177719123</v>
      </c>
      <c r="N48">
        <v>51.878865923950443</v>
      </c>
      <c r="O48">
        <v>73.283582558745252</v>
      </c>
      <c r="P48">
        <v>26.378075279782426</v>
      </c>
      <c r="Q48">
        <v>0</v>
      </c>
      <c r="R48">
        <v>18.622313503759401</v>
      </c>
      <c r="S48">
        <v>11.583864867469881</v>
      </c>
      <c r="T48">
        <v>0</v>
      </c>
      <c r="U48">
        <v>41.408827991373542</v>
      </c>
      <c r="V48">
        <v>9.1041214635619081</v>
      </c>
      <c r="W48">
        <v>20.383164677782787</v>
      </c>
      <c r="X48">
        <v>64.788799111560238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8.0075120999999996</v>
      </c>
      <c r="AE48">
        <v>6.7624751999999999</v>
      </c>
      <c r="AF48">
        <v>0</v>
      </c>
      <c r="AG48">
        <v>27.986416920000003</v>
      </c>
      <c r="AH48">
        <v>10.148123479999999</v>
      </c>
      <c r="AI48">
        <v>0</v>
      </c>
      <c r="AJ48">
        <v>0</v>
      </c>
      <c r="AK48">
        <v>22.630476540000004</v>
      </c>
      <c r="AL48">
        <v>17.337999999999997</v>
      </c>
      <c r="AM48">
        <v>0</v>
      </c>
      <c r="AN48">
        <v>0</v>
      </c>
      <c r="AO48">
        <v>5.8106160000000004</v>
      </c>
      <c r="AP48">
        <v>5.0635367999999996</v>
      </c>
      <c r="AQ48">
        <v>0</v>
      </c>
      <c r="AR48">
        <v>23.274086400000002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33.048941863070716</v>
      </c>
      <c r="BB48">
        <f t="shared" si="0"/>
        <v>867.46723505926946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299.810563659021</v>
      </c>
      <c r="L49">
        <v>84.998504955614095</v>
      </c>
      <c r="M49">
        <v>63.767488177719123</v>
      </c>
      <c r="N49">
        <v>51.878865923950443</v>
      </c>
      <c r="O49">
        <v>73.283582558745252</v>
      </c>
      <c r="P49">
        <v>26.378075279782426</v>
      </c>
      <c r="Q49">
        <v>0</v>
      </c>
      <c r="R49">
        <v>18.622313503759401</v>
      </c>
      <c r="S49">
        <v>11.583864867469881</v>
      </c>
      <c r="T49">
        <v>0</v>
      </c>
      <c r="U49">
        <v>41.408827991373542</v>
      </c>
      <c r="V49">
        <v>9.1041214635619081</v>
      </c>
      <c r="W49">
        <v>20.383164677782787</v>
      </c>
      <c r="X49">
        <v>64.788799111560238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8.0075120999999996</v>
      </c>
      <c r="AE49">
        <v>6.7624751999999999</v>
      </c>
      <c r="AF49">
        <v>0</v>
      </c>
      <c r="AG49">
        <v>27.986416920000003</v>
      </c>
      <c r="AH49">
        <v>10.27289549</v>
      </c>
      <c r="AI49">
        <v>0</v>
      </c>
      <c r="AJ49">
        <v>0</v>
      </c>
      <c r="AK49">
        <v>22.630476540000004</v>
      </c>
      <c r="AL49">
        <v>17.337999999999997</v>
      </c>
      <c r="AM49">
        <v>0</v>
      </c>
      <c r="AN49">
        <v>0</v>
      </c>
      <c r="AO49">
        <v>5.8106160000000004</v>
      </c>
      <c r="AP49">
        <v>5.0635367999999996</v>
      </c>
      <c r="AQ49">
        <v>0</v>
      </c>
      <c r="AR49">
        <v>1.4546303999999999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32.252747102570716</v>
      </c>
      <c r="BB49">
        <f t="shared" si="0"/>
        <v>846.56874582976945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299.810563659021</v>
      </c>
      <c r="L50">
        <v>84.998504955614095</v>
      </c>
      <c r="M50">
        <v>63.767488177719123</v>
      </c>
      <c r="N50">
        <v>51.878865923950443</v>
      </c>
      <c r="O50">
        <v>73.283582558745252</v>
      </c>
      <c r="P50">
        <v>26.378075279782426</v>
      </c>
      <c r="Q50">
        <v>0</v>
      </c>
      <c r="R50">
        <v>18.622313503759401</v>
      </c>
      <c r="S50">
        <v>11.583864867469881</v>
      </c>
      <c r="T50">
        <v>0</v>
      </c>
      <c r="U50">
        <v>41.408827991373542</v>
      </c>
      <c r="V50">
        <v>9.1041214635619081</v>
      </c>
      <c r="W50">
        <v>20.383164677782787</v>
      </c>
      <c r="X50">
        <v>64.788799111560238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8.0075120999999996</v>
      </c>
      <c r="AE50">
        <v>6.7624751999999999</v>
      </c>
      <c r="AF50">
        <v>0</v>
      </c>
      <c r="AG50">
        <v>27.986416920000003</v>
      </c>
      <c r="AH50">
        <v>10.27289549</v>
      </c>
      <c r="AI50">
        <v>0</v>
      </c>
      <c r="AJ50">
        <v>0</v>
      </c>
      <c r="AK50">
        <v>22.630476540000004</v>
      </c>
      <c r="AL50">
        <v>17.337999999999997</v>
      </c>
      <c r="AM50">
        <v>0</v>
      </c>
      <c r="AN50">
        <v>0</v>
      </c>
      <c r="AO50">
        <v>5.8106160000000004</v>
      </c>
      <c r="AP50">
        <v>5.0635367999999996</v>
      </c>
      <c r="AQ50">
        <v>0</v>
      </c>
      <c r="AR50">
        <v>1.4546303999999999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32.252747102570716</v>
      </c>
      <c r="BB50">
        <f t="shared" si="0"/>
        <v>846.56874582976945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222.86191959226892</v>
      </c>
      <c r="L51">
        <v>84.998504955614095</v>
      </c>
      <c r="M51">
        <v>63.767488177719123</v>
      </c>
      <c r="N51">
        <v>51.878865923950443</v>
      </c>
      <c r="O51">
        <v>73.283582558745252</v>
      </c>
      <c r="P51">
        <v>26.378075279782426</v>
      </c>
      <c r="Q51">
        <v>0</v>
      </c>
      <c r="R51">
        <v>18.622313503759401</v>
      </c>
      <c r="S51">
        <v>11.583864867469881</v>
      </c>
      <c r="T51">
        <v>0</v>
      </c>
      <c r="U51">
        <v>41.408827991373542</v>
      </c>
      <c r="V51">
        <v>9.1041214635619081</v>
      </c>
      <c r="W51">
        <v>20.383164677782787</v>
      </c>
      <c r="X51">
        <v>64.788799111560238</v>
      </c>
      <c r="Y51">
        <v>0</v>
      </c>
      <c r="Z51">
        <v>2.8784289599999999</v>
      </c>
      <c r="AA51">
        <v>0</v>
      </c>
      <c r="AB51">
        <v>0</v>
      </c>
      <c r="AC51">
        <v>0</v>
      </c>
      <c r="AD51">
        <v>8.0075120999999996</v>
      </c>
      <c r="AE51">
        <v>6.7624751999999999</v>
      </c>
      <c r="AF51">
        <v>4.44243085</v>
      </c>
      <c r="AG51">
        <v>27.986416920000003</v>
      </c>
      <c r="AH51">
        <v>10.27289549</v>
      </c>
      <c r="AI51">
        <v>0</v>
      </c>
      <c r="AJ51">
        <v>0</v>
      </c>
      <c r="AK51">
        <v>22.630476540000004</v>
      </c>
      <c r="AL51">
        <v>17.337999999999997</v>
      </c>
      <c r="AM51">
        <v>0</v>
      </c>
      <c r="AN51">
        <v>0</v>
      </c>
      <c r="AO51">
        <v>5.8106160000000004</v>
      </c>
      <c r="AP51">
        <v>5.0635367999999996</v>
      </c>
      <c r="AQ51">
        <v>0</v>
      </c>
      <c r="AR51">
        <v>1.4546303999999999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29.591769121547571</v>
      </c>
      <c r="BB51">
        <f t="shared" si="0"/>
        <v>776.72351059404048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220.66052774168875</v>
      </c>
      <c r="L52">
        <v>84.998504955614095</v>
      </c>
      <c r="M52">
        <v>63.767488177719123</v>
      </c>
      <c r="N52">
        <v>51.878865923950443</v>
      </c>
      <c r="O52">
        <v>73.283582558745252</v>
      </c>
      <c r="P52">
        <v>26.378075279782426</v>
      </c>
      <c r="Q52">
        <v>0</v>
      </c>
      <c r="R52">
        <v>18.622313503759401</v>
      </c>
      <c r="S52">
        <v>11.583864867469881</v>
      </c>
      <c r="T52">
        <v>0</v>
      </c>
      <c r="U52">
        <v>41.408827991373542</v>
      </c>
      <c r="V52">
        <v>9.1041214635619081</v>
      </c>
      <c r="W52">
        <v>20.383164677782787</v>
      </c>
      <c r="X52">
        <v>64.788799111560238</v>
      </c>
      <c r="Y52">
        <v>0</v>
      </c>
      <c r="Z52">
        <v>2.8784289599999999</v>
      </c>
      <c r="AA52">
        <v>0</v>
      </c>
      <c r="AB52">
        <v>0</v>
      </c>
      <c r="AC52">
        <v>0</v>
      </c>
      <c r="AD52">
        <v>8.0075120999999996</v>
      </c>
      <c r="AE52">
        <v>6.7624751999999999</v>
      </c>
      <c r="AF52">
        <v>4.44243085</v>
      </c>
      <c r="AG52">
        <v>27.986416920000003</v>
      </c>
      <c r="AH52">
        <v>10.27289549</v>
      </c>
      <c r="AI52">
        <v>0</v>
      </c>
      <c r="AJ52">
        <v>0</v>
      </c>
      <c r="AK52">
        <v>22.630476540000004</v>
      </c>
      <c r="AL52">
        <v>17.337999999999997</v>
      </c>
      <c r="AM52">
        <v>0</v>
      </c>
      <c r="AN52">
        <v>0</v>
      </c>
      <c r="AO52">
        <v>5.8106160000000004</v>
      </c>
      <c r="AP52">
        <v>5.0635367999999996</v>
      </c>
      <c r="AQ52">
        <v>0</v>
      </c>
      <c r="AR52">
        <v>1.4546303999999999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29.5109781060155</v>
      </c>
      <c r="BB52">
        <f t="shared" si="0"/>
        <v>774.6029097589925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220.66052774168875</v>
      </c>
      <c r="L53">
        <v>84.998504955614095</v>
      </c>
      <c r="M53">
        <v>63.767488177719123</v>
      </c>
      <c r="N53">
        <v>51.878865923950443</v>
      </c>
      <c r="O53">
        <v>73.283582558745252</v>
      </c>
      <c r="P53">
        <v>26.378075279782426</v>
      </c>
      <c r="Q53">
        <v>0</v>
      </c>
      <c r="R53">
        <v>18.622313503759401</v>
      </c>
      <c r="S53">
        <v>11.583864867469881</v>
      </c>
      <c r="T53">
        <v>0</v>
      </c>
      <c r="U53">
        <v>41.408827991373542</v>
      </c>
      <c r="V53">
        <v>9.1041214635619081</v>
      </c>
      <c r="W53">
        <v>20.383164677782787</v>
      </c>
      <c r="X53">
        <v>64.788799111560238</v>
      </c>
      <c r="Y53">
        <v>0</v>
      </c>
      <c r="Z53">
        <v>2.8784289599999999</v>
      </c>
      <c r="AA53">
        <v>0</v>
      </c>
      <c r="AB53">
        <v>0</v>
      </c>
      <c r="AC53">
        <v>0</v>
      </c>
      <c r="AD53">
        <v>8.0075120999999996</v>
      </c>
      <c r="AE53">
        <v>6.7624751999999999</v>
      </c>
      <c r="AF53">
        <v>4.44243085</v>
      </c>
      <c r="AG53">
        <v>27.986416920000003</v>
      </c>
      <c r="AH53">
        <v>10.27289549</v>
      </c>
      <c r="AI53">
        <v>0</v>
      </c>
      <c r="AJ53">
        <v>0</v>
      </c>
      <c r="AK53">
        <v>22.630476540000004</v>
      </c>
      <c r="AL53">
        <v>17.337999999999997</v>
      </c>
      <c r="AM53">
        <v>0</v>
      </c>
      <c r="AN53">
        <v>0</v>
      </c>
      <c r="AO53">
        <v>5.8106160000000004</v>
      </c>
      <c r="AP53">
        <v>5.0635367999999996</v>
      </c>
      <c r="AQ53">
        <v>0</v>
      </c>
      <c r="AR53">
        <v>1.4546303999999999</v>
      </c>
      <c r="AS53">
        <v>4.6083323519999997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29.5109781060155</v>
      </c>
      <c r="BB53">
        <f t="shared" si="0"/>
        <v>774.6029097589925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220.66052774168875</v>
      </c>
      <c r="L54">
        <v>84.998504955614095</v>
      </c>
      <c r="M54">
        <v>63.767488177719123</v>
      </c>
      <c r="N54">
        <v>51.878865923950443</v>
      </c>
      <c r="O54">
        <v>73.283582558745252</v>
      </c>
      <c r="P54">
        <v>26.378075279782426</v>
      </c>
      <c r="Q54">
        <v>0</v>
      </c>
      <c r="R54">
        <v>18.622313503759401</v>
      </c>
      <c r="S54">
        <v>11.583864867469881</v>
      </c>
      <c r="T54">
        <v>0</v>
      </c>
      <c r="U54">
        <v>41.408827991373542</v>
      </c>
      <c r="V54">
        <v>9.1041214635619081</v>
      </c>
      <c r="W54">
        <v>20.383164677782787</v>
      </c>
      <c r="X54">
        <v>64.788799111560238</v>
      </c>
      <c r="Y54">
        <v>0</v>
      </c>
      <c r="Z54">
        <v>2.8784289599999999</v>
      </c>
      <c r="AA54">
        <v>0</v>
      </c>
      <c r="AB54">
        <v>0</v>
      </c>
      <c r="AC54">
        <v>0</v>
      </c>
      <c r="AD54">
        <v>8.0075120999999996</v>
      </c>
      <c r="AE54">
        <v>6.7624751999999999</v>
      </c>
      <c r="AF54">
        <v>4.44243085</v>
      </c>
      <c r="AG54">
        <v>27.986416920000003</v>
      </c>
      <c r="AH54">
        <v>10.27289549</v>
      </c>
      <c r="AI54">
        <v>0</v>
      </c>
      <c r="AJ54">
        <v>0</v>
      </c>
      <c r="AK54">
        <v>22.630476540000004</v>
      </c>
      <c r="AL54">
        <v>17.337999999999997</v>
      </c>
      <c r="AM54">
        <v>0</v>
      </c>
      <c r="AN54">
        <v>0</v>
      </c>
      <c r="AO54">
        <v>5.8106160000000004</v>
      </c>
      <c r="AP54">
        <v>5.0635367999999996</v>
      </c>
      <c r="AQ54">
        <v>0</v>
      </c>
      <c r="AR54">
        <v>1.4546303999999999</v>
      </c>
      <c r="AS54">
        <v>4.6083323519999997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29.5109781060155</v>
      </c>
      <c r="BB54">
        <f t="shared" si="0"/>
        <v>774.6029097589925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220.66052774168875</v>
      </c>
      <c r="L55">
        <v>84.999480896873379</v>
      </c>
      <c r="M55">
        <v>63.767488177719123</v>
      </c>
      <c r="N55">
        <v>51.878865923950443</v>
      </c>
      <c r="O55">
        <v>73.283582558745252</v>
      </c>
      <c r="P55">
        <v>26.378075279782426</v>
      </c>
      <c r="Q55">
        <v>0</v>
      </c>
      <c r="R55">
        <v>18.613100609814843</v>
      </c>
      <c r="S55">
        <v>11.583864867469881</v>
      </c>
      <c r="T55">
        <v>0</v>
      </c>
      <c r="U55">
        <v>41.408827991373542</v>
      </c>
      <c r="V55">
        <v>9.1041214635619081</v>
      </c>
      <c r="W55">
        <v>20.383164677782787</v>
      </c>
      <c r="X55">
        <v>64.786350358952703</v>
      </c>
      <c r="Y55">
        <v>0</v>
      </c>
      <c r="Z55">
        <v>2.8784289599999999</v>
      </c>
      <c r="AA55">
        <v>0</v>
      </c>
      <c r="AB55">
        <v>0</v>
      </c>
      <c r="AC55">
        <v>0</v>
      </c>
      <c r="AD55">
        <v>8.0075120999999996</v>
      </c>
      <c r="AE55">
        <v>7.2381026223999996</v>
      </c>
      <c r="AF55">
        <v>4.44243085</v>
      </c>
      <c r="AG55">
        <v>27.986416920000003</v>
      </c>
      <c r="AH55">
        <v>10.27289549</v>
      </c>
      <c r="AI55">
        <v>0</v>
      </c>
      <c r="AJ55">
        <v>0</v>
      </c>
      <c r="AK55">
        <v>22.630476540000004</v>
      </c>
      <c r="AL55">
        <v>26.006999999999998</v>
      </c>
      <c r="AM55">
        <v>0</v>
      </c>
      <c r="AN55">
        <v>0</v>
      </c>
      <c r="AO55">
        <v>5.8106160000000004</v>
      </c>
      <c r="AP55">
        <v>5.0635367999999996</v>
      </c>
      <c r="AQ55">
        <v>0</v>
      </c>
      <c r="AR55">
        <v>1.4546303999999999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29.84619356602758</v>
      </c>
      <c r="BB55">
        <f t="shared" si="0"/>
        <v>783.40163601608765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220.66052774168875</v>
      </c>
      <c r="L56">
        <v>84.999480893835383</v>
      </c>
      <c r="M56">
        <v>63.767488177719123</v>
      </c>
      <c r="N56">
        <v>51.878865923950443</v>
      </c>
      <c r="O56">
        <v>73.283582558745252</v>
      </c>
      <c r="P56">
        <v>26.378075279782426</v>
      </c>
      <c r="Q56">
        <v>0</v>
      </c>
      <c r="R56">
        <v>18.613100609814843</v>
      </c>
      <c r="S56">
        <v>11.583864867469881</v>
      </c>
      <c r="T56">
        <v>0</v>
      </c>
      <c r="U56">
        <v>41.408827991373542</v>
      </c>
      <c r="V56">
        <v>9.1041214635619081</v>
      </c>
      <c r="W56">
        <v>20.383164677782787</v>
      </c>
      <c r="X56">
        <v>64.786350358952703</v>
      </c>
      <c r="Y56">
        <v>0</v>
      </c>
      <c r="Z56">
        <v>2.8784289599999999</v>
      </c>
      <c r="AA56">
        <v>0</v>
      </c>
      <c r="AB56">
        <v>0</v>
      </c>
      <c r="AC56">
        <v>0</v>
      </c>
      <c r="AD56">
        <v>8.0075120999999996</v>
      </c>
      <c r="AE56">
        <v>7.2381026223999996</v>
      </c>
      <c r="AF56">
        <v>4.44243085</v>
      </c>
      <c r="AG56">
        <v>27.986416920000003</v>
      </c>
      <c r="AH56">
        <v>10.27289549</v>
      </c>
      <c r="AI56">
        <v>0</v>
      </c>
      <c r="AJ56">
        <v>0</v>
      </c>
      <c r="AK56">
        <v>22.630476540000004</v>
      </c>
      <c r="AL56">
        <v>52.013999999999996</v>
      </c>
      <c r="AM56">
        <v>0</v>
      </c>
      <c r="AN56">
        <v>0</v>
      </c>
      <c r="AO56">
        <v>5.8106160000000004</v>
      </c>
      <c r="AP56">
        <v>5.0635367999999996</v>
      </c>
      <c r="AQ56">
        <v>0</v>
      </c>
      <c r="AR56">
        <v>1.4546303999999999</v>
      </c>
      <c r="AS56">
        <v>4.6083323519999997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30.80065046298958</v>
      </c>
      <c r="BB56">
        <f t="shared" si="0"/>
        <v>808.45417911608763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220.66052774168875</v>
      </c>
      <c r="L57">
        <v>84.999326898175383</v>
      </c>
      <c r="M57">
        <v>63.767488177719123</v>
      </c>
      <c r="N57">
        <v>51.878865923950443</v>
      </c>
      <c r="O57">
        <v>73.283582558745252</v>
      </c>
      <c r="P57">
        <v>26.378075279782426</v>
      </c>
      <c r="Q57">
        <v>0</v>
      </c>
      <c r="R57">
        <v>18.613100609814843</v>
      </c>
      <c r="S57">
        <v>11.583864867469881</v>
      </c>
      <c r="T57">
        <v>0</v>
      </c>
      <c r="U57">
        <v>36.398545624416073</v>
      </c>
      <c r="V57">
        <v>9.1041214635619081</v>
      </c>
      <c r="W57">
        <v>20.383164677782787</v>
      </c>
      <c r="X57">
        <v>64.786350358952703</v>
      </c>
      <c r="Y57">
        <v>0</v>
      </c>
      <c r="Z57">
        <v>2.8784289599999999</v>
      </c>
      <c r="AA57">
        <v>0</v>
      </c>
      <c r="AB57">
        <v>0</v>
      </c>
      <c r="AC57">
        <v>0</v>
      </c>
      <c r="AD57">
        <v>8.0075120999999996</v>
      </c>
      <c r="AE57">
        <v>7.2381026223999996</v>
      </c>
      <c r="AF57">
        <v>4.44243085</v>
      </c>
      <c r="AG57">
        <v>27.986416920000003</v>
      </c>
      <c r="AH57">
        <v>20.54579098</v>
      </c>
      <c r="AI57">
        <v>0</v>
      </c>
      <c r="AJ57">
        <v>0</v>
      </c>
      <c r="AK57">
        <v>22.630476540000004</v>
      </c>
      <c r="AL57">
        <v>52.013999999999996</v>
      </c>
      <c r="AM57">
        <v>0</v>
      </c>
      <c r="AN57">
        <v>0</v>
      </c>
      <c r="AO57">
        <v>5.2941168000000012</v>
      </c>
      <c r="AP57">
        <v>5.0635367999999996</v>
      </c>
      <c r="AQ57">
        <v>0</v>
      </c>
      <c r="AR57">
        <v>1.4546303999999999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30.974827360056821</v>
      </c>
      <c r="BB57">
        <f t="shared" si="0"/>
        <v>813.025962146403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220.66052774168875</v>
      </c>
      <c r="L58">
        <v>84.998504955614095</v>
      </c>
      <c r="M58">
        <v>63.767488177719123</v>
      </c>
      <c r="N58">
        <v>51.878865923950443</v>
      </c>
      <c r="O58">
        <v>73.283582558745252</v>
      </c>
      <c r="P58">
        <v>26.378075279782426</v>
      </c>
      <c r="Q58">
        <v>0</v>
      </c>
      <c r="R58">
        <v>18.613100609814843</v>
      </c>
      <c r="S58">
        <v>11.583864867469881</v>
      </c>
      <c r="T58">
        <v>0</v>
      </c>
      <c r="U58">
        <v>31.059911363750285</v>
      </c>
      <c r="V58">
        <v>9.1041214635619081</v>
      </c>
      <c r="W58">
        <v>20.383164677782787</v>
      </c>
      <c r="X58">
        <v>64.786350358952703</v>
      </c>
      <c r="Y58">
        <v>0</v>
      </c>
      <c r="Z58">
        <v>2.8784289599999999</v>
      </c>
      <c r="AA58">
        <v>0</v>
      </c>
      <c r="AB58">
        <v>0</v>
      </c>
      <c r="AC58">
        <v>0</v>
      </c>
      <c r="AD58">
        <v>8.0075120999999996</v>
      </c>
      <c r="AE58">
        <v>7.2381026223999996</v>
      </c>
      <c r="AF58">
        <v>4.44243085</v>
      </c>
      <c r="AG58">
        <v>27.986416920000003</v>
      </c>
      <c r="AH58">
        <v>20.54579098</v>
      </c>
      <c r="AI58">
        <v>0</v>
      </c>
      <c r="AJ58">
        <v>0</v>
      </c>
      <c r="AK58">
        <v>22.630476540000004</v>
      </c>
      <c r="AL58">
        <v>52.013999999999996</v>
      </c>
      <c r="AM58">
        <v>0</v>
      </c>
      <c r="AN58">
        <v>0</v>
      </c>
      <c r="AO58">
        <v>5.2941168000000012</v>
      </c>
      <c r="AP58">
        <v>5.0635367999999996</v>
      </c>
      <c r="AQ58">
        <v>0</v>
      </c>
      <c r="AR58">
        <v>1.4546303999999999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30.778881936363902</v>
      </c>
      <c r="BB58">
        <f t="shared" si="0"/>
        <v>807.88245136686885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220.66052774168875</v>
      </c>
      <c r="L59">
        <v>84.998504955614095</v>
      </c>
      <c r="M59">
        <v>63.767488177719123</v>
      </c>
      <c r="N59">
        <v>51.878865923950443</v>
      </c>
      <c r="O59">
        <v>73.283582558745252</v>
      </c>
      <c r="P59">
        <v>26.378075279782426</v>
      </c>
      <c r="Q59">
        <v>0</v>
      </c>
      <c r="R59">
        <v>18.622313503759401</v>
      </c>
      <c r="S59">
        <v>11.583864867469881</v>
      </c>
      <c r="T59">
        <v>0</v>
      </c>
      <c r="U59">
        <v>31.059911363750285</v>
      </c>
      <c r="V59">
        <v>9.1041214635619081</v>
      </c>
      <c r="W59">
        <v>20.383164677782787</v>
      </c>
      <c r="X59">
        <v>64.786350358952703</v>
      </c>
      <c r="Y59">
        <v>0</v>
      </c>
      <c r="Z59">
        <v>2.8784289599999999</v>
      </c>
      <c r="AA59">
        <v>0</v>
      </c>
      <c r="AB59">
        <v>0</v>
      </c>
      <c r="AC59">
        <v>0</v>
      </c>
      <c r="AD59">
        <v>8.0075120999999996</v>
      </c>
      <c r="AE59">
        <v>14.426613759999999</v>
      </c>
      <c r="AF59">
        <v>4.44243085</v>
      </c>
      <c r="AG59">
        <v>27.986416920000003</v>
      </c>
      <c r="AH59">
        <v>20.54579098</v>
      </c>
      <c r="AI59">
        <v>0</v>
      </c>
      <c r="AJ59">
        <v>0</v>
      </c>
      <c r="AK59">
        <v>22.630476540000004</v>
      </c>
      <c r="AL59">
        <v>52.013999999999996</v>
      </c>
      <c r="AM59">
        <v>0</v>
      </c>
      <c r="AN59">
        <v>0</v>
      </c>
      <c r="AO59">
        <v>5.4232416000000008</v>
      </c>
      <c r="AP59">
        <v>5.0635367999999996</v>
      </c>
      <c r="AQ59">
        <v>0</v>
      </c>
      <c r="AR59">
        <v>1.4546303999999999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31.047777807255834</v>
      </c>
      <c r="BB59">
        <f t="shared" si="0"/>
        <v>814.94040432752149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220.66052774168875</v>
      </c>
      <c r="L60">
        <v>84.998504955614095</v>
      </c>
      <c r="M60">
        <v>63.767488177719123</v>
      </c>
      <c r="N60">
        <v>51.878865923950443</v>
      </c>
      <c r="O60">
        <v>73.283582558745252</v>
      </c>
      <c r="P60">
        <v>26.378075279782426</v>
      </c>
      <c r="Q60">
        <v>0</v>
      </c>
      <c r="R60">
        <v>18.622313503759401</v>
      </c>
      <c r="S60">
        <v>11.583864867469881</v>
      </c>
      <c r="T60">
        <v>0</v>
      </c>
      <c r="U60">
        <v>31.059911363750285</v>
      </c>
      <c r="V60">
        <v>9.1041214635619081</v>
      </c>
      <c r="W60">
        <v>20.383164677782787</v>
      </c>
      <c r="X60">
        <v>64.786350358952703</v>
      </c>
      <c r="Y60">
        <v>0</v>
      </c>
      <c r="Z60">
        <v>2.8784289599999999</v>
      </c>
      <c r="AA60">
        <v>0</v>
      </c>
      <c r="AB60">
        <v>0</v>
      </c>
      <c r="AC60">
        <v>0</v>
      </c>
      <c r="AD60">
        <v>8.0075120999999996</v>
      </c>
      <c r="AE60">
        <v>14.426613759999999</v>
      </c>
      <c r="AF60">
        <v>4.44243085</v>
      </c>
      <c r="AG60">
        <v>27.986416920000003</v>
      </c>
      <c r="AH60">
        <v>20.54579098</v>
      </c>
      <c r="AI60">
        <v>0</v>
      </c>
      <c r="AJ60">
        <v>0</v>
      </c>
      <c r="AK60">
        <v>22.630476540000004</v>
      </c>
      <c r="AL60">
        <v>26.006999999999998</v>
      </c>
      <c r="AM60">
        <v>0</v>
      </c>
      <c r="AN60">
        <v>0</v>
      </c>
      <c r="AO60">
        <v>5.4232416000000008</v>
      </c>
      <c r="AP60">
        <v>5.0635367999999996</v>
      </c>
      <c r="AQ60">
        <v>0</v>
      </c>
      <c r="AR60">
        <v>1.4546303999999999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30.09332090725583</v>
      </c>
      <c r="BB60">
        <f t="shared" si="0"/>
        <v>789.8878612275214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220.66052774168875</v>
      </c>
      <c r="L61">
        <v>84.999480903143137</v>
      </c>
      <c r="M61">
        <v>63.767488177719123</v>
      </c>
      <c r="N61">
        <v>51.878865923950443</v>
      </c>
      <c r="O61">
        <v>73.283582558745252</v>
      </c>
      <c r="P61">
        <v>26.378075279782426</v>
      </c>
      <c r="Q61">
        <v>0</v>
      </c>
      <c r="R61">
        <v>18.618960000000001</v>
      </c>
      <c r="S61">
        <v>11.574794824484712</v>
      </c>
      <c r="T61">
        <v>0</v>
      </c>
      <c r="U61">
        <v>31.059911363750285</v>
      </c>
      <c r="V61">
        <v>9.1041214635619081</v>
      </c>
      <c r="W61">
        <v>20.383164677782787</v>
      </c>
      <c r="X61">
        <v>64.788799111560238</v>
      </c>
      <c r="Y61">
        <v>0</v>
      </c>
      <c r="Z61">
        <v>2.8784289599999999</v>
      </c>
      <c r="AA61">
        <v>0</v>
      </c>
      <c r="AB61">
        <v>0</v>
      </c>
      <c r="AC61">
        <v>0</v>
      </c>
      <c r="AD61">
        <v>8.0075120999999996</v>
      </c>
      <c r="AE61">
        <v>13.5249504</v>
      </c>
      <c r="AF61">
        <v>4.44243085</v>
      </c>
      <c r="AG61">
        <v>27.986416920000003</v>
      </c>
      <c r="AH61">
        <v>20.54579098</v>
      </c>
      <c r="AI61">
        <v>0</v>
      </c>
      <c r="AJ61">
        <v>0</v>
      </c>
      <c r="AK61">
        <v>22.630476540000004</v>
      </c>
      <c r="AL61">
        <v>8.6689999999999987</v>
      </c>
      <c r="AM61">
        <v>0</v>
      </c>
      <c r="AN61">
        <v>0</v>
      </c>
      <c r="AO61">
        <v>5.4232416000000008</v>
      </c>
      <c r="AP61">
        <v>5.0635367999999996</v>
      </c>
      <c r="AQ61">
        <v>0</v>
      </c>
      <c r="AR61">
        <v>1.4546303999999999</v>
      </c>
      <c r="AS61">
        <v>4.6083323519999997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29.423594682250716</v>
      </c>
      <c r="BB61">
        <f t="shared" si="0"/>
        <v>772.30892524591843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220.66052774168875</v>
      </c>
      <c r="L62">
        <v>84.999480903143137</v>
      </c>
      <c r="M62">
        <v>63.767488177719123</v>
      </c>
      <c r="N62">
        <v>51.878865923950443</v>
      </c>
      <c r="O62">
        <v>73.283582558745252</v>
      </c>
      <c r="P62">
        <v>26.378075279782426</v>
      </c>
      <c r="Q62">
        <v>0</v>
      </c>
      <c r="R62">
        <v>18.618960000000001</v>
      </c>
      <c r="S62">
        <v>11.574794824484712</v>
      </c>
      <c r="T62">
        <v>0</v>
      </c>
      <c r="U62">
        <v>31.059911363750285</v>
      </c>
      <c r="V62">
        <v>9.1041214635619081</v>
      </c>
      <c r="W62">
        <v>20.383164677782787</v>
      </c>
      <c r="X62">
        <v>64.788799111560238</v>
      </c>
      <c r="Y62">
        <v>0</v>
      </c>
      <c r="Z62">
        <v>2.8784289599999999</v>
      </c>
      <c r="AA62">
        <v>0</v>
      </c>
      <c r="AB62">
        <v>0</v>
      </c>
      <c r="AC62">
        <v>0</v>
      </c>
      <c r="AD62">
        <v>8.0075120999999996</v>
      </c>
      <c r="AE62">
        <v>13.5249504</v>
      </c>
      <c r="AF62">
        <v>4.44243085</v>
      </c>
      <c r="AG62">
        <v>27.986416920000003</v>
      </c>
      <c r="AH62">
        <v>20.54579098</v>
      </c>
      <c r="AI62">
        <v>0</v>
      </c>
      <c r="AJ62">
        <v>0</v>
      </c>
      <c r="AK62">
        <v>22.630476540000004</v>
      </c>
      <c r="AL62">
        <v>8.6689999999999987</v>
      </c>
      <c r="AM62">
        <v>0</v>
      </c>
      <c r="AN62">
        <v>0</v>
      </c>
      <c r="AO62">
        <v>5.4232416000000008</v>
      </c>
      <c r="AP62">
        <v>5.0635367999999996</v>
      </c>
      <c r="AQ62">
        <v>0</v>
      </c>
      <c r="AR62">
        <v>1.4546303999999999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29.423594682250716</v>
      </c>
      <c r="BB62">
        <f t="shared" si="0"/>
        <v>772.30892524591843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278.8320534638458</v>
      </c>
      <c r="L63">
        <v>84.998841932447036</v>
      </c>
      <c r="M63">
        <v>63.767488177719123</v>
      </c>
      <c r="N63">
        <v>51.878865923950443</v>
      </c>
      <c r="O63">
        <v>73.283582558745252</v>
      </c>
      <c r="P63">
        <v>26.378075279782426</v>
      </c>
      <c r="Q63">
        <v>0</v>
      </c>
      <c r="R63">
        <v>18.618030991432072</v>
      </c>
      <c r="S63">
        <v>11.574794747817515</v>
      </c>
      <c r="T63">
        <v>0</v>
      </c>
      <c r="U63">
        <v>31.059911363750285</v>
      </c>
      <c r="V63">
        <v>9.1081775230000002</v>
      </c>
      <c r="W63">
        <v>20.379844712017064</v>
      </c>
      <c r="X63">
        <v>64.788799111560238</v>
      </c>
      <c r="Y63">
        <v>0</v>
      </c>
      <c r="Z63">
        <v>2.8784289599999999</v>
      </c>
      <c r="AA63">
        <v>0</v>
      </c>
      <c r="AB63">
        <v>0</v>
      </c>
      <c r="AC63">
        <v>0</v>
      </c>
      <c r="AD63">
        <v>8.0075120999999996</v>
      </c>
      <c r="AE63">
        <v>13.5249504</v>
      </c>
      <c r="AF63">
        <v>4.44243085</v>
      </c>
      <c r="AG63">
        <v>27.986416920000003</v>
      </c>
      <c r="AH63">
        <v>20.54579098</v>
      </c>
      <c r="AI63">
        <v>0</v>
      </c>
      <c r="AJ63">
        <v>0</v>
      </c>
      <c r="AK63">
        <v>22.630476540000004</v>
      </c>
      <c r="AL63">
        <v>8.6689999999999987</v>
      </c>
      <c r="AM63">
        <v>0</v>
      </c>
      <c r="AN63">
        <v>0</v>
      </c>
      <c r="AO63">
        <v>5.6814912</v>
      </c>
      <c r="AP63">
        <v>5.0635367999999996</v>
      </c>
      <c r="AQ63">
        <v>0</v>
      </c>
      <c r="AR63">
        <v>23.274086400000002</v>
      </c>
      <c r="AS63">
        <v>4.6083323519999997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32.368710138536436</v>
      </c>
      <c r="BB63">
        <f t="shared" si="0"/>
        <v>849.61220914953071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280.23629061421491</v>
      </c>
      <c r="L64">
        <v>84.998841932447036</v>
      </c>
      <c r="M64">
        <v>63.767488177719123</v>
      </c>
      <c r="N64">
        <v>51.878865923950443</v>
      </c>
      <c r="O64">
        <v>73.283582558745252</v>
      </c>
      <c r="P64">
        <v>26.378075279782426</v>
      </c>
      <c r="Q64">
        <v>0</v>
      </c>
      <c r="R64">
        <v>18.618030991432072</v>
      </c>
      <c r="S64">
        <v>11.574794747817515</v>
      </c>
      <c r="T64">
        <v>0</v>
      </c>
      <c r="U64">
        <v>31.059911363750285</v>
      </c>
      <c r="V64">
        <v>9.1081775230000002</v>
      </c>
      <c r="W64">
        <v>20.379844712017064</v>
      </c>
      <c r="X64">
        <v>64.788799111560238</v>
      </c>
      <c r="Y64">
        <v>0</v>
      </c>
      <c r="Z64">
        <v>2.8784289599999999</v>
      </c>
      <c r="AA64">
        <v>0</v>
      </c>
      <c r="AB64">
        <v>0</v>
      </c>
      <c r="AC64">
        <v>0</v>
      </c>
      <c r="AD64">
        <v>8.0075120999999996</v>
      </c>
      <c r="AE64">
        <v>13.5249504</v>
      </c>
      <c r="AF64">
        <v>4.44243085</v>
      </c>
      <c r="AG64">
        <v>27.986416920000003</v>
      </c>
      <c r="AH64">
        <v>20.54579098</v>
      </c>
      <c r="AI64">
        <v>0</v>
      </c>
      <c r="AJ64">
        <v>0</v>
      </c>
      <c r="AK64">
        <v>22.630476540000004</v>
      </c>
      <c r="AL64">
        <v>8.6689999999999987</v>
      </c>
      <c r="AM64">
        <v>0</v>
      </c>
      <c r="AN64">
        <v>0</v>
      </c>
      <c r="AO64">
        <v>5.6814912</v>
      </c>
      <c r="AP64">
        <v>5.0635367999999996</v>
      </c>
      <c r="AQ64">
        <v>0</v>
      </c>
      <c r="AR64">
        <v>23.274086400000002</v>
      </c>
      <c r="AS64">
        <v>4.6083323519999997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32.420245641740017</v>
      </c>
      <c r="BB64">
        <f t="shared" si="0"/>
        <v>850.96491079669636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280.23629061421491</v>
      </c>
      <c r="L65">
        <v>84.998841932447036</v>
      </c>
      <c r="M65">
        <v>63.767488177719123</v>
      </c>
      <c r="N65">
        <v>51.878865923950443</v>
      </c>
      <c r="O65">
        <v>73.283582558745252</v>
      </c>
      <c r="P65">
        <v>26.378075279782426</v>
      </c>
      <c r="Q65">
        <v>0</v>
      </c>
      <c r="R65">
        <v>18.618030991432072</v>
      </c>
      <c r="S65">
        <v>11.574794747817515</v>
      </c>
      <c r="T65">
        <v>0</v>
      </c>
      <c r="U65">
        <v>31.059911363750285</v>
      </c>
      <c r="V65">
        <v>9.1081775230000002</v>
      </c>
      <c r="W65">
        <v>20.379844712017064</v>
      </c>
      <c r="X65">
        <v>64.788799111560238</v>
      </c>
      <c r="Y65">
        <v>0</v>
      </c>
      <c r="Z65">
        <v>2.8784289599999999</v>
      </c>
      <c r="AA65">
        <v>0</v>
      </c>
      <c r="AB65">
        <v>0</v>
      </c>
      <c r="AC65">
        <v>0</v>
      </c>
      <c r="AD65">
        <v>8.0075120999999996</v>
      </c>
      <c r="AE65">
        <v>13.5249504</v>
      </c>
      <c r="AF65">
        <v>4.44243085</v>
      </c>
      <c r="AG65">
        <v>27.986416920000003</v>
      </c>
      <c r="AH65">
        <v>20.54579098</v>
      </c>
      <c r="AI65">
        <v>0</v>
      </c>
      <c r="AJ65">
        <v>0</v>
      </c>
      <c r="AK65">
        <v>22.630476540000004</v>
      </c>
      <c r="AL65">
        <v>8.6689999999999987</v>
      </c>
      <c r="AM65">
        <v>0</v>
      </c>
      <c r="AN65">
        <v>0</v>
      </c>
      <c r="AO65">
        <v>5.6814912</v>
      </c>
      <c r="AP65">
        <v>5.0635367999999996</v>
      </c>
      <c r="AQ65">
        <v>0</v>
      </c>
      <c r="AR65">
        <v>1.4546303999999999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31.619471606540017</v>
      </c>
      <c r="BB65">
        <f t="shared" si="0"/>
        <v>829.94622883189641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280.23629061421491</v>
      </c>
      <c r="L66">
        <v>84.998841932447036</v>
      </c>
      <c r="M66">
        <v>63.767488177719123</v>
      </c>
      <c r="N66">
        <v>51.878865923950443</v>
      </c>
      <c r="O66">
        <v>73.283582558745252</v>
      </c>
      <c r="P66">
        <v>26.378075279782426</v>
      </c>
      <c r="Q66">
        <v>0</v>
      </c>
      <c r="R66">
        <v>18.618030991432072</v>
      </c>
      <c r="S66">
        <v>11.574794747817515</v>
      </c>
      <c r="T66">
        <v>0</v>
      </c>
      <c r="U66">
        <v>31.059911363750285</v>
      </c>
      <c r="V66">
        <v>9.1081775230000002</v>
      </c>
      <c r="W66">
        <v>20.379844712017064</v>
      </c>
      <c r="X66">
        <v>64.788799111560238</v>
      </c>
      <c r="Y66">
        <v>0</v>
      </c>
      <c r="Z66">
        <v>2.8784289599999999</v>
      </c>
      <c r="AA66">
        <v>0</v>
      </c>
      <c r="AB66">
        <v>0</v>
      </c>
      <c r="AC66">
        <v>0</v>
      </c>
      <c r="AD66">
        <v>8.0075120999999996</v>
      </c>
      <c r="AE66">
        <v>13.5249504</v>
      </c>
      <c r="AF66">
        <v>4.44243085</v>
      </c>
      <c r="AG66">
        <v>27.986416920000003</v>
      </c>
      <c r="AH66">
        <v>20.54579098</v>
      </c>
      <c r="AI66">
        <v>0</v>
      </c>
      <c r="AJ66">
        <v>0</v>
      </c>
      <c r="AK66">
        <v>22.630476540000004</v>
      </c>
      <c r="AL66">
        <v>8.6689999999999987</v>
      </c>
      <c r="AM66">
        <v>0</v>
      </c>
      <c r="AN66">
        <v>0</v>
      </c>
      <c r="AO66">
        <v>5.6814912</v>
      </c>
      <c r="AP66">
        <v>5.0635367999999996</v>
      </c>
      <c r="AQ66">
        <v>0</v>
      </c>
      <c r="AR66">
        <v>1.4546303999999999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31.619471606540017</v>
      </c>
      <c r="BB66">
        <f t="shared" si="0"/>
        <v>829.94622883189641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280.23629061421491</v>
      </c>
      <c r="L67">
        <v>83.565582740097156</v>
      </c>
      <c r="M67">
        <v>63.767488177719123</v>
      </c>
      <c r="N67">
        <v>51.878865923950443</v>
      </c>
      <c r="O67">
        <v>73.283582558745252</v>
      </c>
      <c r="P67">
        <v>26.378075279782426</v>
      </c>
      <c r="Q67">
        <v>0</v>
      </c>
      <c r="R67">
        <v>18.618030991432072</v>
      </c>
      <c r="S67">
        <v>11.574794747817515</v>
      </c>
      <c r="T67">
        <v>0</v>
      </c>
      <c r="U67">
        <v>30.37254752851711</v>
      </c>
      <c r="V67">
        <v>9.1081775230000002</v>
      </c>
      <c r="W67">
        <v>20.379844712017064</v>
      </c>
      <c r="X67">
        <v>64.788799111560238</v>
      </c>
      <c r="Y67">
        <v>0</v>
      </c>
      <c r="Z67">
        <v>2.8784289599999999</v>
      </c>
      <c r="AA67">
        <v>0</v>
      </c>
      <c r="AB67">
        <v>0</v>
      </c>
      <c r="AC67">
        <v>0</v>
      </c>
      <c r="AD67">
        <v>8.0075120999999996</v>
      </c>
      <c r="AE67">
        <v>13.5249504</v>
      </c>
      <c r="AF67">
        <v>4.44243085</v>
      </c>
      <c r="AG67">
        <v>27.986416920000003</v>
      </c>
      <c r="AH67">
        <v>20.54579098</v>
      </c>
      <c r="AI67">
        <v>0</v>
      </c>
      <c r="AJ67">
        <v>0</v>
      </c>
      <c r="AK67">
        <v>22.630476540000004</v>
      </c>
      <c r="AL67">
        <v>8.6689999999999987</v>
      </c>
      <c r="AM67">
        <v>0</v>
      </c>
      <c r="AN67">
        <v>0</v>
      </c>
      <c r="AO67">
        <v>5.6814912</v>
      </c>
      <c r="AP67">
        <v>5.0635367999999996</v>
      </c>
      <c r="AQ67">
        <v>0</v>
      </c>
      <c r="AR67">
        <v>1.4546303999999999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31.545968832266738</v>
      </c>
      <c r="BB67">
        <f t="shared" si="0"/>
        <v>828.01727094658668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280.23629061421491</v>
      </c>
      <c r="L68">
        <v>83.565582740097156</v>
      </c>
      <c r="M68">
        <v>63.767488177719123</v>
      </c>
      <c r="N68">
        <v>51.878865923950443</v>
      </c>
      <c r="O68">
        <v>73.283582558745252</v>
      </c>
      <c r="P68">
        <v>26.378075279782426</v>
      </c>
      <c r="Q68">
        <v>0</v>
      </c>
      <c r="R68">
        <v>18.618030991432072</v>
      </c>
      <c r="S68">
        <v>11.574794747817515</v>
      </c>
      <c r="T68">
        <v>0</v>
      </c>
      <c r="U68">
        <v>30.37254752851711</v>
      </c>
      <c r="V68">
        <v>9.1081775230000002</v>
      </c>
      <c r="W68">
        <v>20.379844712017064</v>
      </c>
      <c r="X68">
        <v>64.788799111560238</v>
      </c>
      <c r="Y68">
        <v>0</v>
      </c>
      <c r="Z68">
        <v>2.8784289599999999</v>
      </c>
      <c r="AA68">
        <v>0</v>
      </c>
      <c r="AB68">
        <v>0</v>
      </c>
      <c r="AC68">
        <v>0</v>
      </c>
      <c r="AD68">
        <v>8.0075120999999996</v>
      </c>
      <c r="AE68">
        <v>13.5249504</v>
      </c>
      <c r="AF68">
        <v>4.44243085</v>
      </c>
      <c r="AG68">
        <v>27.986416920000003</v>
      </c>
      <c r="AH68">
        <v>20.54579098</v>
      </c>
      <c r="AI68">
        <v>0</v>
      </c>
      <c r="AJ68">
        <v>0</v>
      </c>
      <c r="AK68">
        <v>22.630476540000004</v>
      </c>
      <c r="AL68">
        <v>8.6689999999999987</v>
      </c>
      <c r="AM68">
        <v>0</v>
      </c>
      <c r="AN68">
        <v>0</v>
      </c>
      <c r="AO68">
        <v>5.6814912</v>
      </c>
      <c r="AP68">
        <v>5.0635367999999996</v>
      </c>
      <c r="AQ68">
        <v>0</v>
      </c>
      <c r="AR68">
        <v>1.4546303999999999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31.545968832266738</v>
      </c>
      <c r="BB68">
        <f t="shared" ref="BB68:BB99" si="1">SUM(B68:AZ68)-BA68</f>
        <v>828.01727094658668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280.23629061421491</v>
      </c>
      <c r="L69">
        <v>83.565582740097156</v>
      </c>
      <c r="M69">
        <v>63.767488177719123</v>
      </c>
      <c r="N69">
        <v>51.878865923950443</v>
      </c>
      <c r="O69">
        <v>73.283582558745252</v>
      </c>
      <c r="P69">
        <v>26.378075279782426</v>
      </c>
      <c r="Q69">
        <v>0</v>
      </c>
      <c r="R69">
        <v>18.618030991432072</v>
      </c>
      <c r="S69">
        <v>11.574794747817515</v>
      </c>
      <c r="T69">
        <v>0</v>
      </c>
      <c r="U69">
        <v>30.37254752851711</v>
      </c>
      <c r="V69">
        <v>9.1081775230000002</v>
      </c>
      <c r="W69">
        <v>20.379844712017064</v>
      </c>
      <c r="X69">
        <v>64.788799111560238</v>
      </c>
      <c r="Y69">
        <v>0</v>
      </c>
      <c r="Z69">
        <v>2.8784289599999999</v>
      </c>
      <c r="AA69">
        <v>0</v>
      </c>
      <c r="AB69">
        <v>0</v>
      </c>
      <c r="AC69">
        <v>4.2505959439999987</v>
      </c>
      <c r="AD69">
        <v>8.0075120999999996</v>
      </c>
      <c r="AE69">
        <v>13.5249504</v>
      </c>
      <c r="AF69">
        <v>4.44243085</v>
      </c>
      <c r="AG69">
        <v>27.986416920000003</v>
      </c>
      <c r="AH69">
        <v>20.54579098</v>
      </c>
      <c r="AI69">
        <v>0</v>
      </c>
      <c r="AJ69">
        <v>0</v>
      </c>
      <c r="AK69">
        <v>22.630476540000004</v>
      </c>
      <c r="AL69">
        <v>8.6689999999999987</v>
      </c>
      <c r="AM69">
        <v>0</v>
      </c>
      <c r="AN69">
        <v>0</v>
      </c>
      <c r="AO69">
        <v>5.2941168000000012</v>
      </c>
      <c r="AP69">
        <v>5.0635367999999996</v>
      </c>
      <c r="AQ69">
        <v>0</v>
      </c>
      <c r="AR69">
        <v>1.4546303999999999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31.687749097866735</v>
      </c>
      <c r="BB69">
        <f t="shared" si="1"/>
        <v>831.73871222498667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280.23629061421491</v>
      </c>
      <c r="L70">
        <v>83.565582740097156</v>
      </c>
      <c r="M70">
        <v>63.767488177719123</v>
      </c>
      <c r="N70">
        <v>51.878865923950443</v>
      </c>
      <c r="O70">
        <v>73.283582558745252</v>
      </c>
      <c r="P70">
        <v>26.378075279782426</v>
      </c>
      <c r="Q70">
        <v>0</v>
      </c>
      <c r="R70">
        <v>18.618030991432072</v>
      </c>
      <c r="S70">
        <v>11.574794747817515</v>
      </c>
      <c r="T70">
        <v>0</v>
      </c>
      <c r="U70">
        <v>30.37254752851711</v>
      </c>
      <c r="V70">
        <v>9.1081775230000002</v>
      </c>
      <c r="W70">
        <v>20.379844712017064</v>
      </c>
      <c r="X70">
        <v>64.788799111560238</v>
      </c>
      <c r="Y70">
        <v>0</v>
      </c>
      <c r="Z70">
        <v>2.8784289599999999</v>
      </c>
      <c r="AA70">
        <v>0</v>
      </c>
      <c r="AB70">
        <v>0</v>
      </c>
      <c r="AC70">
        <v>4.2505959439999987</v>
      </c>
      <c r="AD70">
        <v>8.0075120999999996</v>
      </c>
      <c r="AE70">
        <v>13.5249504</v>
      </c>
      <c r="AF70">
        <v>4.44243085</v>
      </c>
      <c r="AG70">
        <v>27.986416920000003</v>
      </c>
      <c r="AH70">
        <v>20.54579098</v>
      </c>
      <c r="AI70">
        <v>0</v>
      </c>
      <c r="AJ70">
        <v>0</v>
      </c>
      <c r="AK70">
        <v>22.630476540000004</v>
      </c>
      <c r="AL70">
        <v>8.6689999999999987</v>
      </c>
      <c r="AM70">
        <v>0</v>
      </c>
      <c r="AN70">
        <v>0</v>
      </c>
      <c r="AO70">
        <v>5.2941168000000012</v>
      </c>
      <c r="AP70">
        <v>5.0635367999999996</v>
      </c>
      <c r="AQ70">
        <v>4.5850350000000004</v>
      </c>
      <c r="AR70">
        <v>1.4546303999999999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31.856020218266735</v>
      </c>
      <c r="BB70">
        <f t="shared" si="1"/>
        <v>836.15547610458657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280.23629061421491</v>
      </c>
      <c r="L71">
        <v>83.41445133071889</v>
      </c>
      <c r="M71">
        <v>63.767488177719123</v>
      </c>
      <c r="N71">
        <v>51.878865923950443</v>
      </c>
      <c r="O71">
        <v>73.283582558745252</v>
      </c>
      <c r="P71">
        <v>26.378075279782426</v>
      </c>
      <c r="Q71">
        <v>0</v>
      </c>
      <c r="R71">
        <v>18.618030991432072</v>
      </c>
      <c r="S71">
        <v>11.574794747817515</v>
      </c>
      <c r="T71">
        <v>0</v>
      </c>
      <c r="U71">
        <v>30.37254752851711</v>
      </c>
      <c r="V71">
        <v>9.0878369661117411</v>
      </c>
      <c r="W71">
        <v>16.470775166911121</v>
      </c>
      <c r="X71">
        <v>64.788799111560238</v>
      </c>
      <c r="Y71">
        <v>0</v>
      </c>
      <c r="Z71">
        <v>0</v>
      </c>
      <c r="AA71">
        <v>0</v>
      </c>
      <c r="AB71">
        <v>5.7369298000000004</v>
      </c>
      <c r="AC71">
        <v>4.2505959439999987</v>
      </c>
      <c r="AD71">
        <v>8.0075120999999996</v>
      </c>
      <c r="AE71">
        <v>13.5249504</v>
      </c>
      <c r="AF71">
        <v>4.44243085</v>
      </c>
      <c r="AG71">
        <v>27.986416920000003</v>
      </c>
      <c r="AH71">
        <v>30.818686469999999</v>
      </c>
      <c r="AI71">
        <v>0</v>
      </c>
      <c r="AJ71">
        <v>0</v>
      </c>
      <c r="AK71">
        <v>22.630476540000004</v>
      </c>
      <c r="AL71">
        <v>8.6689999999999987</v>
      </c>
      <c r="AM71">
        <v>0</v>
      </c>
      <c r="AN71">
        <v>0</v>
      </c>
      <c r="AO71">
        <v>5.2941168000000012</v>
      </c>
      <c r="AP71">
        <v>5.0635367999999996</v>
      </c>
      <c r="AQ71">
        <v>10.785749000000003</v>
      </c>
      <c r="AR71">
        <v>1.4546303999999999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32.415752169832089</v>
      </c>
      <c r="BB71">
        <f t="shared" si="1"/>
        <v>850.84731297164865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280.23629061421491</v>
      </c>
      <c r="L72">
        <v>82.923113082495831</v>
      </c>
      <c r="M72">
        <v>63.767488177719123</v>
      </c>
      <c r="N72">
        <v>51.878865923950443</v>
      </c>
      <c r="O72">
        <v>73.283582558745252</v>
      </c>
      <c r="P72">
        <v>26.378075279782426</v>
      </c>
      <c r="Q72">
        <v>0</v>
      </c>
      <c r="R72">
        <v>18.618030991432072</v>
      </c>
      <c r="S72">
        <v>11.574794747817515</v>
      </c>
      <c r="T72">
        <v>0</v>
      </c>
      <c r="U72">
        <v>30.37254752851711</v>
      </c>
      <c r="V72">
        <v>9.0878369661117411</v>
      </c>
      <c r="W72">
        <v>16.470775166911121</v>
      </c>
      <c r="X72">
        <v>64.788799111560238</v>
      </c>
      <c r="Y72">
        <v>0</v>
      </c>
      <c r="Z72">
        <v>0</v>
      </c>
      <c r="AA72">
        <v>0</v>
      </c>
      <c r="AB72">
        <v>5.7369298000000004</v>
      </c>
      <c r="AC72">
        <v>4.2505959439999987</v>
      </c>
      <c r="AD72">
        <v>8.0075120999999996</v>
      </c>
      <c r="AE72">
        <v>13.5249504</v>
      </c>
      <c r="AF72">
        <v>4.44243085</v>
      </c>
      <c r="AG72">
        <v>27.986416920000003</v>
      </c>
      <c r="AH72">
        <v>30.818686469999999</v>
      </c>
      <c r="AI72">
        <v>0</v>
      </c>
      <c r="AJ72">
        <v>0</v>
      </c>
      <c r="AK72">
        <v>22.630476540000004</v>
      </c>
      <c r="AL72">
        <v>8.6689999999999987</v>
      </c>
      <c r="AM72">
        <v>0</v>
      </c>
      <c r="AN72">
        <v>0</v>
      </c>
      <c r="AO72">
        <v>5.2941168000000012</v>
      </c>
      <c r="AP72">
        <v>5.0635367999999996</v>
      </c>
      <c r="AQ72">
        <v>21.571497999999998</v>
      </c>
      <c r="AR72">
        <v>1.4546303999999999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32.793557429705238</v>
      </c>
      <c r="BB72">
        <f t="shared" si="1"/>
        <v>860.7639184635525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280.23629061421491</v>
      </c>
      <c r="L73">
        <v>82.923113082495831</v>
      </c>
      <c r="M73">
        <v>63.767488177719123</v>
      </c>
      <c r="N73">
        <v>51.878865923950443</v>
      </c>
      <c r="O73">
        <v>73.283582558745252</v>
      </c>
      <c r="P73">
        <v>26.378075279782426</v>
      </c>
      <c r="Q73">
        <v>0</v>
      </c>
      <c r="R73">
        <v>18.618030991432072</v>
      </c>
      <c r="S73">
        <v>11.574794747817515</v>
      </c>
      <c r="T73">
        <v>0</v>
      </c>
      <c r="U73">
        <v>30.37254752851711</v>
      </c>
      <c r="V73">
        <v>9.0025599312949662</v>
      </c>
      <c r="W73">
        <v>16.480126115576418</v>
      </c>
      <c r="X73">
        <v>64.788799111560238</v>
      </c>
      <c r="Y73">
        <v>0</v>
      </c>
      <c r="Z73">
        <v>0</v>
      </c>
      <c r="AA73">
        <v>3.0776061599999998</v>
      </c>
      <c r="AB73">
        <v>5.7369298000000004</v>
      </c>
      <c r="AC73">
        <v>8.5011918879999975</v>
      </c>
      <c r="AD73">
        <v>8.0075120999999996</v>
      </c>
      <c r="AE73">
        <v>13.5249504</v>
      </c>
      <c r="AF73">
        <v>4.44243085</v>
      </c>
      <c r="AG73">
        <v>27.986416920000003</v>
      </c>
      <c r="AH73">
        <v>41.091581959999999</v>
      </c>
      <c r="AI73">
        <v>0</v>
      </c>
      <c r="AJ73">
        <v>0</v>
      </c>
      <c r="AK73">
        <v>22.630476540000004</v>
      </c>
      <c r="AL73">
        <v>26.006999999999998</v>
      </c>
      <c r="AM73">
        <v>2.3182980479999999</v>
      </c>
      <c r="AN73">
        <v>0</v>
      </c>
      <c r="AO73">
        <v>5.2941168000000012</v>
      </c>
      <c r="AP73">
        <v>5.0635367999999996</v>
      </c>
      <c r="AQ73">
        <v>32.357247000000001</v>
      </c>
      <c r="AR73">
        <v>1.9395072000000002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34.571749897222716</v>
      </c>
      <c r="BB73">
        <f t="shared" si="1"/>
        <v>907.43782135188349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280.23629061421491</v>
      </c>
      <c r="L74">
        <v>82.923113082495831</v>
      </c>
      <c r="M74">
        <v>63.767488177719123</v>
      </c>
      <c r="N74">
        <v>51.878865923950443</v>
      </c>
      <c r="O74">
        <v>73.283582558745252</v>
      </c>
      <c r="P74">
        <v>26.378075279782426</v>
      </c>
      <c r="Q74">
        <v>0</v>
      </c>
      <c r="R74">
        <v>18.618030991432072</v>
      </c>
      <c r="S74">
        <v>11.574794747817515</v>
      </c>
      <c r="T74">
        <v>0</v>
      </c>
      <c r="U74">
        <v>30.37254752851711</v>
      </c>
      <c r="V74">
        <v>9.0025599312949662</v>
      </c>
      <c r="W74">
        <v>16.480126115576418</v>
      </c>
      <c r="X74">
        <v>64.788799111560238</v>
      </c>
      <c r="Y74">
        <v>0</v>
      </c>
      <c r="Z74">
        <v>0</v>
      </c>
      <c r="AA74">
        <v>9.2640456000000011</v>
      </c>
      <c r="AB74">
        <v>5.7369298000000004</v>
      </c>
      <c r="AC74">
        <v>8.5011918879999975</v>
      </c>
      <c r="AD74">
        <v>8.0075120999999996</v>
      </c>
      <c r="AE74">
        <v>13.5249504</v>
      </c>
      <c r="AF74">
        <v>4.44243085</v>
      </c>
      <c r="AG74">
        <v>27.986416920000003</v>
      </c>
      <c r="AH74">
        <v>51.364477449999995</v>
      </c>
      <c r="AI74">
        <v>0</v>
      </c>
      <c r="AJ74">
        <v>0</v>
      </c>
      <c r="AK74">
        <v>22.630476540000004</v>
      </c>
      <c r="AL74">
        <v>56.348500000000001</v>
      </c>
      <c r="AM74">
        <v>4.6248875200000006</v>
      </c>
      <c r="AN74">
        <v>0</v>
      </c>
      <c r="AO74">
        <v>5.2941168000000012</v>
      </c>
      <c r="AP74">
        <v>5.0635367999999996</v>
      </c>
      <c r="AQ74">
        <v>43.142995999999997</v>
      </c>
      <c r="AR74">
        <v>1.9395072000000002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36.769829155622702</v>
      </c>
      <c r="BB74">
        <f t="shared" si="1"/>
        <v>965.13291549548376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280.23629061421491</v>
      </c>
      <c r="L75">
        <v>82.923113082495831</v>
      </c>
      <c r="M75">
        <v>63.767488177719123</v>
      </c>
      <c r="N75">
        <v>51.878865923950443</v>
      </c>
      <c r="O75">
        <v>73.283582558745252</v>
      </c>
      <c r="P75">
        <v>26.378075279782426</v>
      </c>
      <c r="Q75">
        <v>0</v>
      </c>
      <c r="R75">
        <v>18.618030991432072</v>
      </c>
      <c r="S75">
        <v>11.574794747817515</v>
      </c>
      <c r="T75">
        <v>0</v>
      </c>
      <c r="U75">
        <v>30.37254752851711</v>
      </c>
      <c r="V75">
        <v>8.9352371519632836</v>
      </c>
      <c r="W75">
        <v>16.480126115576418</v>
      </c>
      <c r="X75">
        <v>64.788799111560238</v>
      </c>
      <c r="Y75">
        <v>0</v>
      </c>
      <c r="Z75">
        <v>0</v>
      </c>
      <c r="AA75">
        <v>15.440075999999999</v>
      </c>
      <c r="AB75">
        <v>11.532399700000001</v>
      </c>
      <c r="AC75">
        <v>8.5011918879999975</v>
      </c>
      <c r="AD75">
        <v>8.0075120999999996</v>
      </c>
      <c r="AE75">
        <v>13.5249504</v>
      </c>
      <c r="AF75">
        <v>4.44243085</v>
      </c>
      <c r="AG75">
        <v>27.986416920000003</v>
      </c>
      <c r="AH75">
        <v>51.364477449999995</v>
      </c>
      <c r="AI75">
        <v>1.3977932499999997</v>
      </c>
      <c r="AJ75">
        <v>0</v>
      </c>
      <c r="AK75">
        <v>22.630476540000004</v>
      </c>
      <c r="AL75">
        <v>56.348500000000001</v>
      </c>
      <c r="AM75">
        <v>6.9127432704</v>
      </c>
      <c r="AN75">
        <v>0</v>
      </c>
      <c r="AO75">
        <v>5.2941168000000012</v>
      </c>
      <c r="AP75">
        <v>5.0635367999999996</v>
      </c>
      <c r="AQ75">
        <v>43.142995999999997</v>
      </c>
      <c r="AR75">
        <v>1.4546303999999999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37.3241803192589</v>
      </c>
      <c r="BB75">
        <f t="shared" si="1"/>
        <v>979.68351405291594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280.23629061421491</v>
      </c>
      <c r="L76">
        <v>82.923113082495831</v>
      </c>
      <c r="M76">
        <v>63.767488177719123</v>
      </c>
      <c r="N76">
        <v>51.878865923950443</v>
      </c>
      <c r="O76">
        <v>73.283582558745252</v>
      </c>
      <c r="P76">
        <v>26.378075279782426</v>
      </c>
      <c r="Q76">
        <v>0</v>
      </c>
      <c r="R76">
        <v>18.618030991432072</v>
      </c>
      <c r="S76">
        <v>11.574794747817515</v>
      </c>
      <c r="T76">
        <v>0</v>
      </c>
      <c r="U76">
        <v>30.37254752851711</v>
      </c>
      <c r="V76">
        <v>8.9352371519632836</v>
      </c>
      <c r="W76">
        <v>16.480126115576418</v>
      </c>
      <c r="X76">
        <v>64.788799111560238</v>
      </c>
      <c r="Y76">
        <v>0</v>
      </c>
      <c r="Z76">
        <v>2.8784289599999999</v>
      </c>
      <c r="AA76">
        <v>18.511436736</v>
      </c>
      <c r="AB76">
        <v>17.35128564</v>
      </c>
      <c r="AC76">
        <v>8.5011918879999975</v>
      </c>
      <c r="AD76">
        <v>8.0075120999999996</v>
      </c>
      <c r="AE76">
        <v>13.5249504</v>
      </c>
      <c r="AF76">
        <v>4.44243085</v>
      </c>
      <c r="AG76">
        <v>27.986416920000003</v>
      </c>
      <c r="AH76">
        <v>61.637372939999999</v>
      </c>
      <c r="AI76">
        <v>3.3547037999999998</v>
      </c>
      <c r="AJ76">
        <v>0</v>
      </c>
      <c r="AK76">
        <v>22.630476540000004</v>
      </c>
      <c r="AL76">
        <v>56.348500000000001</v>
      </c>
      <c r="AM76">
        <v>6.9127432704</v>
      </c>
      <c r="AN76">
        <v>0</v>
      </c>
      <c r="AO76">
        <v>5.2941168000000012</v>
      </c>
      <c r="AP76">
        <v>5.0635367999999996</v>
      </c>
      <c r="AQ76">
        <v>43.142995999999997</v>
      </c>
      <c r="AR76">
        <v>1.9395072000000002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38.222720552758915</v>
      </c>
      <c r="BB76">
        <f t="shared" si="1"/>
        <v>1003.2683322954157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280.23629061421491</v>
      </c>
      <c r="L77">
        <v>82.923113082495831</v>
      </c>
      <c r="M77">
        <v>63.767488177719123</v>
      </c>
      <c r="N77">
        <v>51.878865923950443</v>
      </c>
      <c r="O77">
        <v>73.283582558745252</v>
      </c>
      <c r="P77">
        <v>26.378075279782426</v>
      </c>
      <c r="Q77">
        <v>0</v>
      </c>
      <c r="R77">
        <v>18.618030991432072</v>
      </c>
      <c r="S77">
        <v>11.574794747817515</v>
      </c>
      <c r="T77">
        <v>0</v>
      </c>
      <c r="U77">
        <v>30.37254752851711</v>
      </c>
      <c r="V77">
        <v>8.9352371519632836</v>
      </c>
      <c r="W77">
        <v>16.480126115576418</v>
      </c>
      <c r="X77">
        <v>64.788799111560238</v>
      </c>
      <c r="Y77">
        <v>0</v>
      </c>
      <c r="Z77">
        <v>2.8784289599999999</v>
      </c>
      <c r="AA77">
        <v>18.511436736</v>
      </c>
      <c r="AB77">
        <v>17.35128564</v>
      </c>
      <c r="AC77">
        <v>11.633209952</v>
      </c>
      <c r="AD77">
        <v>8.0075120999999996</v>
      </c>
      <c r="AE77">
        <v>21.132734999999997</v>
      </c>
      <c r="AF77">
        <v>8.8848617000000001</v>
      </c>
      <c r="AG77">
        <v>27.986416920000003</v>
      </c>
      <c r="AH77">
        <v>61.637372939999999</v>
      </c>
      <c r="AI77">
        <v>14.537049799999998</v>
      </c>
      <c r="AJ77">
        <v>0</v>
      </c>
      <c r="AK77">
        <v>22.630476540000004</v>
      </c>
      <c r="AL77">
        <v>56.348500000000001</v>
      </c>
      <c r="AM77">
        <v>6.9127432704</v>
      </c>
      <c r="AN77">
        <v>0</v>
      </c>
      <c r="AO77">
        <v>5.2941168000000012</v>
      </c>
      <c r="AP77">
        <v>5.0635367999999996</v>
      </c>
      <c r="AQ77">
        <v>43.142995999999997</v>
      </c>
      <c r="AR77">
        <v>23.274086400000002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39.973279426358921</v>
      </c>
      <c r="BB77">
        <f t="shared" si="1"/>
        <v>1049.2169321358156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280.23629061421491</v>
      </c>
      <c r="L78">
        <v>84.998841932447036</v>
      </c>
      <c r="M78">
        <v>63.767488177719123</v>
      </c>
      <c r="N78">
        <v>51.878865923950443</v>
      </c>
      <c r="O78">
        <v>73.283582558745252</v>
      </c>
      <c r="P78">
        <v>26.378075279782426</v>
      </c>
      <c r="Q78">
        <v>0</v>
      </c>
      <c r="R78">
        <v>18.618030991432072</v>
      </c>
      <c r="S78">
        <v>11.574794747817515</v>
      </c>
      <c r="T78">
        <v>0</v>
      </c>
      <c r="U78">
        <v>30.37254752851711</v>
      </c>
      <c r="V78">
        <v>8.9352371519632836</v>
      </c>
      <c r="W78">
        <v>16.480126115576418</v>
      </c>
      <c r="X78">
        <v>64.788799111560238</v>
      </c>
      <c r="Y78">
        <v>0</v>
      </c>
      <c r="Z78">
        <v>8.6352868800000007</v>
      </c>
      <c r="AA78">
        <v>18.511436736</v>
      </c>
      <c r="AB78">
        <v>17.35128564</v>
      </c>
      <c r="AC78">
        <v>12.751787832</v>
      </c>
      <c r="AD78">
        <v>16.052160488000002</v>
      </c>
      <c r="AE78">
        <v>21.714307867200002</v>
      </c>
      <c r="AF78">
        <v>20.503527000000005</v>
      </c>
      <c r="AG78">
        <v>27.986416920000003</v>
      </c>
      <c r="AH78">
        <v>61.637372939999999</v>
      </c>
      <c r="AI78">
        <v>14.537049799999998</v>
      </c>
      <c r="AJ78">
        <v>0</v>
      </c>
      <c r="AK78">
        <v>22.630476540000004</v>
      </c>
      <c r="AL78">
        <v>26.006999999999998</v>
      </c>
      <c r="AM78">
        <v>6.9127432704</v>
      </c>
      <c r="AN78">
        <v>0</v>
      </c>
      <c r="AO78">
        <v>5.2941168000000012</v>
      </c>
      <c r="AP78">
        <v>5.0635367999999996</v>
      </c>
      <c r="AQ78">
        <v>43.142995999999997</v>
      </c>
      <c r="AR78">
        <v>23.274086400000002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39.931241455096952</v>
      </c>
      <c r="BB78">
        <f t="shared" si="1"/>
        <v>1048.1135213122286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280.23629061421491</v>
      </c>
      <c r="L79">
        <v>84.998841932447036</v>
      </c>
      <c r="M79">
        <v>63.767488177719123</v>
      </c>
      <c r="N79">
        <v>51.878865923950443</v>
      </c>
      <c r="O79">
        <v>73.283582558745252</v>
      </c>
      <c r="P79">
        <v>26.378075279782426</v>
      </c>
      <c r="Q79">
        <v>0</v>
      </c>
      <c r="R79">
        <v>18.618030991432072</v>
      </c>
      <c r="S79">
        <v>11.574794747817515</v>
      </c>
      <c r="T79">
        <v>0</v>
      </c>
      <c r="U79">
        <v>30.37254752851711</v>
      </c>
      <c r="V79">
        <v>8.9352371519632836</v>
      </c>
      <c r="W79">
        <v>16.480126115576418</v>
      </c>
      <c r="X79">
        <v>64.788799111560238</v>
      </c>
      <c r="Y79">
        <v>0</v>
      </c>
      <c r="Z79">
        <v>8.6352868800000007</v>
      </c>
      <c r="AA79">
        <v>18.511436736</v>
      </c>
      <c r="AB79">
        <v>17.35128564</v>
      </c>
      <c r="AC79">
        <v>12.751787832</v>
      </c>
      <c r="AD79">
        <v>16.052160488000002</v>
      </c>
      <c r="AE79">
        <v>21.714307867200002</v>
      </c>
      <c r="AF79">
        <v>20.503527000000005</v>
      </c>
      <c r="AG79">
        <v>27.986416920000003</v>
      </c>
      <c r="AH79">
        <v>61.637372939999999</v>
      </c>
      <c r="AI79">
        <v>14.537049799999998</v>
      </c>
      <c r="AJ79">
        <v>0</v>
      </c>
      <c r="AK79">
        <v>22.630476540000004</v>
      </c>
      <c r="AL79">
        <v>17.337999999999997</v>
      </c>
      <c r="AM79">
        <v>6.9127432704</v>
      </c>
      <c r="AN79">
        <v>0</v>
      </c>
      <c r="AO79">
        <v>5.2941168000000012</v>
      </c>
      <c r="AP79">
        <v>5.0635367999999996</v>
      </c>
      <c r="AQ79">
        <v>43.142995999999997</v>
      </c>
      <c r="AR79">
        <v>1.4546303999999999</v>
      </c>
      <c r="AS79">
        <v>5.9081184000000011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38.855680410296955</v>
      </c>
      <c r="BB79">
        <f t="shared" si="1"/>
        <v>1019.8822500370287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280.23629061421491</v>
      </c>
      <c r="L80">
        <v>84.998841932447036</v>
      </c>
      <c r="M80">
        <v>63.767488177719123</v>
      </c>
      <c r="N80">
        <v>51.878865923950443</v>
      </c>
      <c r="O80">
        <v>73.283582558745252</v>
      </c>
      <c r="P80">
        <v>26.378075279782426</v>
      </c>
      <c r="Q80">
        <v>0</v>
      </c>
      <c r="R80">
        <v>18.618030991432072</v>
      </c>
      <c r="S80">
        <v>11.574794747817515</v>
      </c>
      <c r="T80">
        <v>0</v>
      </c>
      <c r="U80">
        <v>30.37254752851711</v>
      </c>
      <c r="V80">
        <v>8.9352371519632836</v>
      </c>
      <c r="W80">
        <v>16.480126115576418</v>
      </c>
      <c r="X80">
        <v>64.788799111560238</v>
      </c>
      <c r="Y80">
        <v>0</v>
      </c>
      <c r="Z80">
        <v>8.6352868800000007</v>
      </c>
      <c r="AA80">
        <v>18.511436736</v>
      </c>
      <c r="AB80">
        <v>17.35128564</v>
      </c>
      <c r="AC80">
        <v>12.751787832</v>
      </c>
      <c r="AD80">
        <v>16.052160488000002</v>
      </c>
      <c r="AE80">
        <v>21.714307867200002</v>
      </c>
      <c r="AF80">
        <v>20.503527000000005</v>
      </c>
      <c r="AG80">
        <v>27.986416920000003</v>
      </c>
      <c r="AH80">
        <v>61.637372939999999</v>
      </c>
      <c r="AI80">
        <v>14.537049799999998</v>
      </c>
      <c r="AJ80">
        <v>0</v>
      </c>
      <c r="AK80">
        <v>22.630476540000004</v>
      </c>
      <c r="AL80">
        <v>17.337999999999997</v>
      </c>
      <c r="AM80">
        <v>6.9127432704</v>
      </c>
      <c r="AN80">
        <v>0</v>
      </c>
      <c r="AO80">
        <v>5.2941168000000012</v>
      </c>
      <c r="AP80">
        <v>5.0635367999999996</v>
      </c>
      <c r="AQ80">
        <v>43.142995999999997</v>
      </c>
      <c r="AR80">
        <v>1.4546303999999999</v>
      </c>
      <c r="AS80">
        <v>5.9081184000000011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38.855680410296955</v>
      </c>
      <c r="BB80">
        <f t="shared" si="1"/>
        <v>1019.8822500370287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280.23629061421491</v>
      </c>
      <c r="L81">
        <v>84.998841932447036</v>
      </c>
      <c r="M81">
        <v>63.767488177719123</v>
      </c>
      <c r="N81">
        <v>51.878865923950443</v>
      </c>
      <c r="O81">
        <v>73.283582558745252</v>
      </c>
      <c r="P81">
        <v>26.378075279782426</v>
      </c>
      <c r="Q81">
        <v>0</v>
      </c>
      <c r="R81">
        <v>18.618030991432072</v>
      </c>
      <c r="S81">
        <v>11.574794747817515</v>
      </c>
      <c r="T81">
        <v>0</v>
      </c>
      <c r="U81">
        <v>30.37254752851711</v>
      </c>
      <c r="V81">
        <v>9.1081775230000002</v>
      </c>
      <c r="W81">
        <v>20.08294380086684</v>
      </c>
      <c r="X81">
        <v>64.788799111560238</v>
      </c>
      <c r="Y81">
        <v>0</v>
      </c>
      <c r="Z81">
        <v>8.6352868800000007</v>
      </c>
      <c r="AA81">
        <v>18.511436736</v>
      </c>
      <c r="AB81">
        <v>17.35128564</v>
      </c>
      <c r="AC81">
        <v>12.751787832</v>
      </c>
      <c r="AD81">
        <v>16.052160488000002</v>
      </c>
      <c r="AE81">
        <v>21.714307867200002</v>
      </c>
      <c r="AF81">
        <v>20.503527000000005</v>
      </c>
      <c r="AG81">
        <v>27.986416920000003</v>
      </c>
      <c r="AH81">
        <v>61.637372939999999</v>
      </c>
      <c r="AI81">
        <v>14.537049799999998</v>
      </c>
      <c r="AJ81">
        <v>0</v>
      </c>
      <c r="AK81">
        <v>22.630476540000004</v>
      </c>
      <c r="AL81">
        <v>17.337999999999997</v>
      </c>
      <c r="AM81">
        <v>6.9127432704</v>
      </c>
      <c r="AN81">
        <v>0</v>
      </c>
      <c r="AO81">
        <v>5.2941168000000012</v>
      </c>
      <c r="AP81">
        <v>5.0635367999999996</v>
      </c>
      <c r="AQ81">
        <v>43.142995999999997</v>
      </c>
      <c r="AR81">
        <v>1.4546303999999999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38.950885015314235</v>
      </c>
      <c r="BB81">
        <f t="shared" si="1"/>
        <v>1022.3811798083384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280.23629061421491</v>
      </c>
      <c r="L82">
        <v>84.998841932447036</v>
      </c>
      <c r="M82">
        <v>63.767488177719123</v>
      </c>
      <c r="N82">
        <v>51.878865923950443</v>
      </c>
      <c r="O82">
        <v>73.283582558745252</v>
      </c>
      <c r="P82">
        <v>26.378075279782426</v>
      </c>
      <c r="Q82">
        <v>0</v>
      </c>
      <c r="R82">
        <v>18.618030991432072</v>
      </c>
      <c r="S82">
        <v>11.574794747817515</v>
      </c>
      <c r="T82">
        <v>0</v>
      </c>
      <c r="U82">
        <v>30.37254752851711</v>
      </c>
      <c r="V82">
        <v>9.1081775230000002</v>
      </c>
      <c r="W82">
        <v>20.08294380086684</v>
      </c>
      <c r="X82">
        <v>64.788799111560238</v>
      </c>
      <c r="Y82">
        <v>0</v>
      </c>
      <c r="Z82">
        <v>8.6352868800000007</v>
      </c>
      <c r="AA82">
        <v>18.511436736</v>
      </c>
      <c r="AB82">
        <v>17.35128564</v>
      </c>
      <c r="AC82">
        <v>12.751787832</v>
      </c>
      <c r="AD82">
        <v>16.052160488000002</v>
      </c>
      <c r="AE82">
        <v>21.714307867200002</v>
      </c>
      <c r="AF82">
        <v>20.503527000000005</v>
      </c>
      <c r="AG82">
        <v>27.986416920000003</v>
      </c>
      <c r="AH82">
        <v>61.637372939999999</v>
      </c>
      <c r="AI82">
        <v>14.537049799999998</v>
      </c>
      <c r="AJ82">
        <v>0</v>
      </c>
      <c r="AK82">
        <v>22.630476540000004</v>
      </c>
      <c r="AL82">
        <v>17.337999999999997</v>
      </c>
      <c r="AM82">
        <v>6.9127432704</v>
      </c>
      <c r="AN82">
        <v>0</v>
      </c>
      <c r="AO82">
        <v>5.2941168000000012</v>
      </c>
      <c r="AP82">
        <v>5.0635367999999996</v>
      </c>
      <c r="AQ82">
        <v>43.142995999999997</v>
      </c>
      <c r="AR82">
        <v>1.4546303999999999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38.950885015314235</v>
      </c>
      <c r="BB82">
        <f t="shared" si="1"/>
        <v>1022.3811798083384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280.23629061421491</v>
      </c>
      <c r="L83">
        <v>84.998841932447036</v>
      </c>
      <c r="M83">
        <v>63.767488177719123</v>
      </c>
      <c r="N83">
        <v>51.878865923950443</v>
      </c>
      <c r="O83">
        <v>73.283582558745252</v>
      </c>
      <c r="P83">
        <v>26.378075279782426</v>
      </c>
      <c r="Q83">
        <v>0</v>
      </c>
      <c r="R83">
        <v>18.618030991432072</v>
      </c>
      <c r="S83">
        <v>11.574794747817515</v>
      </c>
      <c r="T83">
        <v>0</v>
      </c>
      <c r="U83">
        <v>30.37254752851711</v>
      </c>
      <c r="V83">
        <v>9.1081775230000002</v>
      </c>
      <c r="W83">
        <v>20.08294380086684</v>
      </c>
      <c r="X83">
        <v>64.788799111560238</v>
      </c>
      <c r="Y83">
        <v>0</v>
      </c>
      <c r="Z83">
        <v>8.6352868800000007</v>
      </c>
      <c r="AA83">
        <v>18.511436736</v>
      </c>
      <c r="AB83">
        <v>17.35128564</v>
      </c>
      <c r="AC83">
        <v>12.751787832</v>
      </c>
      <c r="AD83">
        <v>16.052160488000002</v>
      </c>
      <c r="AE83">
        <v>21.714307867200002</v>
      </c>
      <c r="AF83">
        <v>20.503527000000005</v>
      </c>
      <c r="AG83">
        <v>27.986416920000003</v>
      </c>
      <c r="AH83">
        <v>61.637372939999999</v>
      </c>
      <c r="AI83">
        <v>6.7094075999999987</v>
      </c>
      <c r="AJ83">
        <v>0</v>
      </c>
      <c r="AK83">
        <v>22.630476540000004</v>
      </c>
      <c r="AL83">
        <v>17.337999999999997</v>
      </c>
      <c r="AM83">
        <v>6.9127432704</v>
      </c>
      <c r="AN83">
        <v>0</v>
      </c>
      <c r="AO83">
        <v>5.2941168000000012</v>
      </c>
      <c r="AP83">
        <v>5.0635367999999996</v>
      </c>
      <c r="AQ83">
        <v>43.142995999999997</v>
      </c>
      <c r="AR83">
        <v>1.9395072000000002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38.681405355514229</v>
      </c>
      <c r="BB83">
        <f t="shared" si="1"/>
        <v>1015.3078940681385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280.23629061421491</v>
      </c>
      <c r="L84">
        <v>84.998841932447036</v>
      </c>
      <c r="M84">
        <v>63.767488177719123</v>
      </c>
      <c r="N84">
        <v>51.878865923950443</v>
      </c>
      <c r="O84">
        <v>73.283582558745252</v>
      </c>
      <c r="P84">
        <v>26.378075279782426</v>
      </c>
      <c r="Q84">
        <v>0</v>
      </c>
      <c r="R84">
        <v>18.618030991432072</v>
      </c>
      <c r="S84">
        <v>11.574794747817515</v>
      </c>
      <c r="T84">
        <v>0</v>
      </c>
      <c r="U84">
        <v>30.37254752851711</v>
      </c>
      <c r="V84">
        <v>9.1081775230000002</v>
      </c>
      <c r="W84">
        <v>20.08294380086684</v>
      </c>
      <c r="X84">
        <v>64.788799111560238</v>
      </c>
      <c r="Y84">
        <v>0</v>
      </c>
      <c r="Z84">
        <v>8.6352868800000007</v>
      </c>
      <c r="AA84">
        <v>18.511436736</v>
      </c>
      <c r="AB84">
        <v>17.35128564</v>
      </c>
      <c r="AC84">
        <v>12.751787832</v>
      </c>
      <c r="AD84">
        <v>16.052160488000002</v>
      </c>
      <c r="AE84">
        <v>21.714307867200002</v>
      </c>
      <c r="AF84">
        <v>20.503527000000005</v>
      </c>
      <c r="AG84">
        <v>27.986416920000003</v>
      </c>
      <c r="AH84">
        <v>61.637372939999999</v>
      </c>
      <c r="AI84">
        <v>6.7094075999999987</v>
      </c>
      <c r="AJ84">
        <v>0</v>
      </c>
      <c r="AK84">
        <v>22.630476540000004</v>
      </c>
      <c r="AL84">
        <v>17.337999999999997</v>
      </c>
      <c r="AM84">
        <v>6.9127432704</v>
      </c>
      <c r="AN84">
        <v>0</v>
      </c>
      <c r="AO84">
        <v>5.2941168000000012</v>
      </c>
      <c r="AP84">
        <v>5.0635367999999996</v>
      </c>
      <c r="AQ84">
        <v>43.142995999999997</v>
      </c>
      <c r="AR84">
        <v>1.9395072000000002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38.681405355514229</v>
      </c>
      <c r="BB84">
        <f t="shared" si="1"/>
        <v>1015.3078940681385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280.23629061421491</v>
      </c>
      <c r="L85">
        <v>84.998841932447036</v>
      </c>
      <c r="M85">
        <v>63.767488177719123</v>
      </c>
      <c r="N85">
        <v>51.878865923950443</v>
      </c>
      <c r="O85">
        <v>73.283582558745252</v>
      </c>
      <c r="P85">
        <v>26.378075279782426</v>
      </c>
      <c r="Q85">
        <v>0</v>
      </c>
      <c r="R85">
        <v>18.70483143063063</v>
      </c>
      <c r="S85">
        <v>11.65784259091577</v>
      </c>
      <c r="T85">
        <v>0</v>
      </c>
      <c r="U85">
        <v>30.37254752851711</v>
      </c>
      <c r="V85">
        <v>9.1081775230000002</v>
      </c>
      <c r="W85">
        <v>20.126104455462187</v>
      </c>
      <c r="X85">
        <v>64.788799111560238</v>
      </c>
      <c r="Y85">
        <v>0</v>
      </c>
      <c r="Z85">
        <v>8.6352868800000007</v>
      </c>
      <c r="AA85">
        <v>18.511436736</v>
      </c>
      <c r="AB85">
        <v>17.35128564</v>
      </c>
      <c r="AC85">
        <v>12.751787832</v>
      </c>
      <c r="AD85">
        <v>16.052160488000002</v>
      </c>
      <c r="AE85">
        <v>21.714307867200002</v>
      </c>
      <c r="AF85">
        <v>20.503527000000005</v>
      </c>
      <c r="AG85">
        <v>27.986416920000003</v>
      </c>
      <c r="AH85">
        <v>61.637372939999999</v>
      </c>
      <c r="AI85">
        <v>1.3977932499999997</v>
      </c>
      <c r="AJ85">
        <v>0</v>
      </c>
      <c r="AK85">
        <v>22.630476540000004</v>
      </c>
      <c r="AL85">
        <v>17.337999999999997</v>
      </c>
      <c r="AM85">
        <v>6.9127432704</v>
      </c>
      <c r="AN85">
        <v>0</v>
      </c>
      <c r="AO85">
        <v>5.2941168000000012</v>
      </c>
      <c r="AP85">
        <v>5.0635367999999996</v>
      </c>
      <c r="AQ85">
        <v>43.142995999999997</v>
      </c>
      <c r="AR85">
        <v>3.8790144000000004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38.565466589011955</v>
      </c>
      <c r="BB85">
        <f t="shared" si="1"/>
        <v>1012.2647346215329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202.32412905775126</v>
      </c>
      <c r="L86">
        <v>84.998841932447036</v>
      </c>
      <c r="M86">
        <v>63.767488177719123</v>
      </c>
      <c r="N86">
        <v>51.878865923950443</v>
      </c>
      <c r="O86">
        <v>73.283582558745252</v>
      </c>
      <c r="P86">
        <v>26.378075279782426</v>
      </c>
      <c r="Q86">
        <v>0</v>
      </c>
      <c r="R86">
        <v>18.615429716981129</v>
      </c>
      <c r="S86">
        <v>11.574794824484712</v>
      </c>
      <c r="T86">
        <v>0</v>
      </c>
      <c r="U86">
        <v>30.37254752851711</v>
      </c>
      <c r="V86">
        <v>9.1081775230000002</v>
      </c>
      <c r="W86">
        <v>20.126104455462187</v>
      </c>
      <c r="X86">
        <v>64.788799111560238</v>
      </c>
      <c r="Y86">
        <v>0</v>
      </c>
      <c r="Z86">
        <v>8.6352868800000007</v>
      </c>
      <c r="AA86">
        <v>18.511436736</v>
      </c>
      <c r="AB86">
        <v>17.35128564</v>
      </c>
      <c r="AC86">
        <v>12.751787832</v>
      </c>
      <c r="AD86">
        <v>16.052160488000002</v>
      </c>
      <c r="AE86">
        <v>21.714307867200002</v>
      </c>
      <c r="AF86">
        <v>20.503527000000005</v>
      </c>
      <c r="AG86">
        <v>27.986416920000003</v>
      </c>
      <c r="AH86">
        <v>61.637372939999999</v>
      </c>
      <c r="AI86">
        <v>0</v>
      </c>
      <c r="AJ86">
        <v>0</v>
      </c>
      <c r="AK86">
        <v>22.630476540000004</v>
      </c>
      <c r="AL86">
        <v>17.337999999999997</v>
      </c>
      <c r="AM86">
        <v>6.9127432704</v>
      </c>
      <c r="AN86">
        <v>0</v>
      </c>
      <c r="AO86">
        <v>5.2941168000000012</v>
      </c>
      <c r="AP86">
        <v>5.0635367999999996</v>
      </c>
      <c r="AQ86">
        <v>43.142995999999997</v>
      </c>
      <c r="AR86">
        <v>3.8790144000000004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35.648462391257553</v>
      </c>
      <c r="BB86">
        <f t="shared" si="1"/>
        <v>935.69933453274314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200.91656380757027</v>
      </c>
      <c r="L87">
        <v>84.999404489785618</v>
      </c>
      <c r="M87">
        <v>63.767488177719123</v>
      </c>
      <c r="N87">
        <v>51.878865923950443</v>
      </c>
      <c r="O87">
        <v>73.283582558745252</v>
      </c>
      <c r="P87">
        <v>26.378075279782426</v>
      </c>
      <c r="Q87">
        <v>0</v>
      </c>
      <c r="R87">
        <v>18.615429716981129</v>
      </c>
      <c r="S87">
        <v>11.574794824484712</v>
      </c>
      <c r="T87">
        <v>0</v>
      </c>
      <c r="U87">
        <v>30.37254752851711</v>
      </c>
      <c r="V87">
        <v>9.1081775230000002</v>
      </c>
      <c r="W87">
        <v>20.379844712017064</v>
      </c>
      <c r="X87">
        <v>64.788799111560238</v>
      </c>
      <c r="Y87">
        <v>0</v>
      </c>
      <c r="Z87">
        <v>5.7568579199999999</v>
      </c>
      <c r="AA87">
        <v>18.511436736</v>
      </c>
      <c r="AB87">
        <v>17.35128564</v>
      </c>
      <c r="AC87">
        <v>12.751787832</v>
      </c>
      <c r="AD87">
        <v>16.052160488000002</v>
      </c>
      <c r="AE87">
        <v>21.696274599999999</v>
      </c>
      <c r="AF87">
        <v>20.503527000000005</v>
      </c>
      <c r="AG87">
        <v>27.986416920000003</v>
      </c>
      <c r="AH87">
        <v>61.637372939999999</v>
      </c>
      <c r="AI87">
        <v>0</v>
      </c>
      <c r="AJ87">
        <v>0</v>
      </c>
      <c r="AK87">
        <v>22.630476540000004</v>
      </c>
      <c r="AL87">
        <v>17.337999999999997</v>
      </c>
      <c r="AM87">
        <v>6.9127432704</v>
      </c>
      <c r="AN87">
        <v>0</v>
      </c>
      <c r="AO87">
        <v>5.2941168000000012</v>
      </c>
      <c r="AP87">
        <v>5.0635367999999996</v>
      </c>
      <c r="AQ87">
        <v>43.142995999999997</v>
      </c>
      <c r="AR87">
        <v>3.8790144000000004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35.499837671339009</v>
      </c>
      <c r="BB87">
        <f t="shared" si="1"/>
        <v>931.79823458917429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200.91656380757027</v>
      </c>
      <c r="L88">
        <v>84.999480896338909</v>
      </c>
      <c r="M88">
        <v>63.767488177719123</v>
      </c>
      <c r="N88">
        <v>51.878865923950443</v>
      </c>
      <c r="O88">
        <v>73.283582558745252</v>
      </c>
      <c r="P88">
        <v>26.378075279782426</v>
      </c>
      <c r="Q88">
        <v>0</v>
      </c>
      <c r="R88">
        <v>18.615429716981129</v>
      </c>
      <c r="S88">
        <v>11.574794824484712</v>
      </c>
      <c r="T88">
        <v>0</v>
      </c>
      <c r="U88">
        <v>30.37254752851711</v>
      </c>
      <c r="V88">
        <v>9.1081775230000002</v>
      </c>
      <c r="W88">
        <v>20.379844712017064</v>
      </c>
      <c r="X88">
        <v>64.788799111560238</v>
      </c>
      <c r="Y88">
        <v>0</v>
      </c>
      <c r="Z88">
        <v>5.7568579199999999</v>
      </c>
      <c r="AA88">
        <v>18.511436736</v>
      </c>
      <c r="AB88">
        <v>17.35128564</v>
      </c>
      <c r="AC88">
        <v>12.751787832</v>
      </c>
      <c r="AD88">
        <v>16.052160488000002</v>
      </c>
      <c r="AE88">
        <v>21.696274599999999</v>
      </c>
      <c r="AF88">
        <v>20.503527000000005</v>
      </c>
      <c r="AG88">
        <v>27.986416920000003</v>
      </c>
      <c r="AH88">
        <v>61.637372939999999</v>
      </c>
      <c r="AI88">
        <v>0</v>
      </c>
      <c r="AJ88">
        <v>0</v>
      </c>
      <c r="AK88">
        <v>22.630476540000004</v>
      </c>
      <c r="AL88">
        <v>17.337999999999997</v>
      </c>
      <c r="AM88">
        <v>6.9127432704</v>
      </c>
      <c r="AN88">
        <v>0</v>
      </c>
      <c r="AO88">
        <v>5.2941168000000012</v>
      </c>
      <c r="AP88">
        <v>5.0635367999999996</v>
      </c>
      <c r="AQ88">
        <v>43.142995999999997</v>
      </c>
      <c r="AR88">
        <v>3.8790144000000004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35.499840470458139</v>
      </c>
      <c r="BB88">
        <f t="shared" si="1"/>
        <v>931.79830819660845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200.91656380757027</v>
      </c>
      <c r="L89">
        <v>84.999480895895317</v>
      </c>
      <c r="M89">
        <v>63.767488177719123</v>
      </c>
      <c r="N89">
        <v>51.878865923950443</v>
      </c>
      <c r="O89">
        <v>73.283582558745252</v>
      </c>
      <c r="P89">
        <v>26.378075279782426</v>
      </c>
      <c r="Q89">
        <v>0</v>
      </c>
      <c r="R89">
        <v>18.615429716981129</v>
      </c>
      <c r="S89">
        <v>11.574794824484712</v>
      </c>
      <c r="T89">
        <v>0</v>
      </c>
      <c r="U89">
        <v>30.37254752851711</v>
      </c>
      <c r="V89">
        <v>9.1081775230000002</v>
      </c>
      <c r="W89">
        <v>20.379844712017064</v>
      </c>
      <c r="X89">
        <v>64.788799111560238</v>
      </c>
      <c r="Y89">
        <v>0</v>
      </c>
      <c r="Z89">
        <v>5.7568579199999999</v>
      </c>
      <c r="AA89">
        <v>18.511436736</v>
      </c>
      <c r="AB89">
        <v>17.35128564</v>
      </c>
      <c r="AC89">
        <v>12.751787832</v>
      </c>
      <c r="AD89">
        <v>16.052160488000002</v>
      </c>
      <c r="AE89">
        <v>21.696274599999999</v>
      </c>
      <c r="AF89">
        <v>20.503527000000005</v>
      </c>
      <c r="AG89">
        <v>27.986416920000003</v>
      </c>
      <c r="AH89">
        <v>61.637372939999999</v>
      </c>
      <c r="AI89">
        <v>0</v>
      </c>
      <c r="AJ89">
        <v>0</v>
      </c>
      <c r="AK89">
        <v>22.630476540000004</v>
      </c>
      <c r="AL89">
        <v>17.337999999999997</v>
      </c>
      <c r="AM89">
        <v>6.9127432704</v>
      </c>
      <c r="AN89">
        <v>0</v>
      </c>
      <c r="AO89">
        <v>5.2941168000000012</v>
      </c>
      <c r="AP89">
        <v>5.0635367999999996</v>
      </c>
      <c r="AQ89">
        <v>43.142995999999997</v>
      </c>
      <c r="AR89">
        <v>4.8487679999999997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35.535430602814543</v>
      </c>
      <c r="BB89">
        <f t="shared" si="1"/>
        <v>932.73247166380838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200.91656380757027</v>
      </c>
      <c r="L90">
        <v>84.999480897905997</v>
      </c>
      <c r="M90">
        <v>63.767488177719123</v>
      </c>
      <c r="N90">
        <v>51.878865923950443</v>
      </c>
      <c r="O90">
        <v>73.283582558745252</v>
      </c>
      <c r="P90">
        <v>26.378075279782426</v>
      </c>
      <c r="Q90">
        <v>0</v>
      </c>
      <c r="R90">
        <v>18.615429716981129</v>
      </c>
      <c r="S90">
        <v>11.574794824484712</v>
      </c>
      <c r="T90">
        <v>0</v>
      </c>
      <c r="U90">
        <v>30.37254752851711</v>
      </c>
      <c r="V90">
        <v>9.1081775230000002</v>
      </c>
      <c r="W90">
        <v>20.379844712017064</v>
      </c>
      <c r="X90">
        <v>64.788799111560238</v>
      </c>
      <c r="Y90">
        <v>0</v>
      </c>
      <c r="Z90">
        <v>2.8784289599999999</v>
      </c>
      <c r="AA90">
        <v>12.317364</v>
      </c>
      <c r="AB90">
        <v>11.532399700000001</v>
      </c>
      <c r="AC90">
        <v>8.5011918879999975</v>
      </c>
      <c r="AD90">
        <v>16.052160488000002</v>
      </c>
      <c r="AE90">
        <v>21.132734999999997</v>
      </c>
      <c r="AF90">
        <v>9.0215518800000005</v>
      </c>
      <c r="AG90">
        <v>27.986416920000003</v>
      </c>
      <c r="AH90">
        <v>60.639196859999991</v>
      </c>
      <c r="AI90">
        <v>0</v>
      </c>
      <c r="AJ90">
        <v>0</v>
      </c>
      <c r="AK90">
        <v>22.630476540000004</v>
      </c>
      <c r="AL90">
        <v>17.337999999999997</v>
      </c>
      <c r="AM90">
        <v>6.9127432704</v>
      </c>
      <c r="AN90">
        <v>0</v>
      </c>
      <c r="AO90">
        <v>5.2941168000000012</v>
      </c>
      <c r="AP90">
        <v>5.0635367999999996</v>
      </c>
      <c r="AQ90">
        <v>43.142995999999997</v>
      </c>
      <c r="AR90">
        <v>4.8487679999999997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34.354216101725214</v>
      </c>
      <c r="BB90">
        <f t="shared" si="1"/>
        <v>901.7280117869085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200.91656380757027</v>
      </c>
      <c r="L91">
        <v>84.999480898857186</v>
      </c>
      <c r="M91">
        <v>63.767488177719123</v>
      </c>
      <c r="N91">
        <v>51.878865923950443</v>
      </c>
      <c r="O91">
        <v>73.283582558745252</v>
      </c>
      <c r="P91">
        <v>26.378075279782426</v>
      </c>
      <c r="Q91">
        <v>0</v>
      </c>
      <c r="R91">
        <v>18.615429716981129</v>
      </c>
      <c r="S91">
        <v>11.574794824484712</v>
      </c>
      <c r="T91">
        <v>0</v>
      </c>
      <c r="U91">
        <v>30.37254752851711</v>
      </c>
      <c r="V91">
        <v>9.1081775230000002</v>
      </c>
      <c r="W91">
        <v>20.379844712017064</v>
      </c>
      <c r="X91">
        <v>64.788799111560238</v>
      </c>
      <c r="Y91">
        <v>0</v>
      </c>
      <c r="Z91">
        <v>0</v>
      </c>
      <c r="AA91">
        <v>12.317364</v>
      </c>
      <c r="AB91">
        <v>11.532399700000001</v>
      </c>
      <c r="AC91">
        <v>8.5011918879999975</v>
      </c>
      <c r="AD91">
        <v>12.011268150000001</v>
      </c>
      <c r="AE91">
        <v>21.132734999999997</v>
      </c>
      <c r="AF91">
        <v>4.44243085</v>
      </c>
      <c r="AG91">
        <v>27.986416920000003</v>
      </c>
      <c r="AH91">
        <v>51.364477449999995</v>
      </c>
      <c r="AI91">
        <v>0</v>
      </c>
      <c r="AJ91">
        <v>0</v>
      </c>
      <c r="AK91">
        <v>22.630476540000004</v>
      </c>
      <c r="AL91">
        <v>17.337999999999997</v>
      </c>
      <c r="AM91">
        <v>6.9127432704</v>
      </c>
      <c r="AN91">
        <v>0</v>
      </c>
      <c r="AO91">
        <v>5.9397408</v>
      </c>
      <c r="AP91">
        <v>5.0635367999999996</v>
      </c>
      <c r="AQ91">
        <v>43.142995999999997</v>
      </c>
      <c r="AR91">
        <v>4.8487679999999997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33.528804120976396</v>
      </c>
      <c r="BB91">
        <f t="shared" si="1"/>
        <v>880.06263867060852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200.91656380757027</v>
      </c>
      <c r="L92">
        <v>84.999480898181304</v>
      </c>
      <c r="M92">
        <v>63.767488177719123</v>
      </c>
      <c r="N92">
        <v>51.878865923950443</v>
      </c>
      <c r="O92">
        <v>73.283582558745252</v>
      </c>
      <c r="P92">
        <v>26.378075279782426</v>
      </c>
      <c r="Q92">
        <v>0</v>
      </c>
      <c r="R92">
        <v>18.615429716981129</v>
      </c>
      <c r="S92">
        <v>11.574794824484712</v>
      </c>
      <c r="T92">
        <v>0</v>
      </c>
      <c r="U92">
        <v>30.37254752851711</v>
      </c>
      <c r="V92">
        <v>9.1081775230000002</v>
      </c>
      <c r="W92">
        <v>20.379844712017064</v>
      </c>
      <c r="X92">
        <v>64.788799111560238</v>
      </c>
      <c r="Y92">
        <v>0</v>
      </c>
      <c r="Z92">
        <v>0</v>
      </c>
      <c r="AA92">
        <v>6.1413336000000003</v>
      </c>
      <c r="AB92">
        <v>11.532399700000001</v>
      </c>
      <c r="AC92">
        <v>8.5011918879999975</v>
      </c>
      <c r="AD92">
        <v>12.011268150000001</v>
      </c>
      <c r="AE92">
        <v>21.132734999999997</v>
      </c>
      <c r="AF92">
        <v>4.44243085</v>
      </c>
      <c r="AG92">
        <v>27.986416920000003</v>
      </c>
      <c r="AH92">
        <v>41.091581959999999</v>
      </c>
      <c r="AI92">
        <v>0</v>
      </c>
      <c r="AJ92">
        <v>0</v>
      </c>
      <c r="AK92">
        <v>22.630476540000004</v>
      </c>
      <c r="AL92">
        <v>17.337999999999997</v>
      </c>
      <c r="AM92">
        <v>6.9127432704</v>
      </c>
      <c r="AN92">
        <v>0</v>
      </c>
      <c r="AO92">
        <v>5.9397408</v>
      </c>
      <c r="AP92">
        <v>5.0635367999999996</v>
      </c>
      <c r="AQ92">
        <v>43.142995999999997</v>
      </c>
      <c r="AR92">
        <v>4.8487679999999997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32.925128203500527</v>
      </c>
      <c r="BB92">
        <f t="shared" si="1"/>
        <v>864.21738869740852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200.91656380757027</v>
      </c>
      <c r="L93">
        <v>84.999480898588928</v>
      </c>
      <c r="M93">
        <v>63.767488177719123</v>
      </c>
      <c r="N93">
        <v>51.878865923950443</v>
      </c>
      <c r="O93">
        <v>73.283582558745252</v>
      </c>
      <c r="P93">
        <v>26.378075279782426</v>
      </c>
      <c r="Q93">
        <v>0</v>
      </c>
      <c r="R93">
        <v>18.615429716981129</v>
      </c>
      <c r="S93">
        <v>11.574794824484712</v>
      </c>
      <c r="T93">
        <v>0</v>
      </c>
      <c r="U93">
        <v>30.37254752851711</v>
      </c>
      <c r="V93">
        <v>9.1081775230000002</v>
      </c>
      <c r="W93">
        <v>20.379844712017064</v>
      </c>
      <c r="X93">
        <v>64.788799111560238</v>
      </c>
      <c r="Y93">
        <v>0</v>
      </c>
      <c r="Z93">
        <v>0</v>
      </c>
      <c r="AA93">
        <v>1.4919624</v>
      </c>
      <c r="AB93">
        <v>11.532399700000001</v>
      </c>
      <c r="AC93">
        <v>8.5011918879999975</v>
      </c>
      <c r="AD93">
        <v>8.0075120999999996</v>
      </c>
      <c r="AE93">
        <v>13.5249504</v>
      </c>
      <c r="AF93">
        <v>4.44243085</v>
      </c>
      <c r="AG93">
        <v>27.986416920000003</v>
      </c>
      <c r="AH93">
        <v>30.818686469999999</v>
      </c>
      <c r="AI93">
        <v>0</v>
      </c>
      <c r="AJ93">
        <v>0</v>
      </c>
      <c r="AK93">
        <v>22.630476540000004</v>
      </c>
      <c r="AL93">
        <v>17.337999999999997</v>
      </c>
      <c r="AM93">
        <v>6.9127432704</v>
      </c>
      <c r="AN93">
        <v>0</v>
      </c>
      <c r="AO93">
        <v>6.1979904000000001</v>
      </c>
      <c r="AP93">
        <v>5.0635367999999996</v>
      </c>
      <c r="AQ93">
        <v>32.357247000000001</v>
      </c>
      <c r="AR93">
        <v>5.8185216000000004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31.687299745308152</v>
      </c>
      <c r="BB93">
        <f t="shared" si="1"/>
        <v>831.72691137600873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200.91656380757027</v>
      </c>
      <c r="L94">
        <v>84.999480900031102</v>
      </c>
      <c r="M94">
        <v>63.767488177719123</v>
      </c>
      <c r="N94">
        <v>51.878865923950443</v>
      </c>
      <c r="O94">
        <v>73.283582558745252</v>
      </c>
      <c r="P94">
        <v>26.378075279782426</v>
      </c>
      <c r="Q94">
        <v>0</v>
      </c>
      <c r="R94">
        <v>18.615429716981129</v>
      </c>
      <c r="S94">
        <v>11.574794824484712</v>
      </c>
      <c r="T94">
        <v>0</v>
      </c>
      <c r="U94">
        <v>30.37254752851711</v>
      </c>
      <c r="V94">
        <v>9.1081775230000002</v>
      </c>
      <c r="W94">
        <v>20.379844712017064</v>
      </c>
      <c r="X94">
        <v>64.788799111560238</v>
      </c>
      <c r="Y94">
        <v>0</v>
      </c>
      <c r="Z94">
        <v>0</v>
      </c>
      <c r="AA94">
        <v>0</v>
      </c>
      <c r="AB94">
        <v>11.532399700000001</v>
      </c>
      <c r="AC94">
        <v>8.5011918879999975</v>
      </c>
      <c r="AD94">
        <v>8.0075120999999996</v>
      </c>
      <c r="AE94">
        <v>13.5249504</v>
      </c>
      <c r="AF94">
        <v>4.44243085</v>
      </c>
      <c r="AG94">
        <v>27.986416920000003</v>
      </c>
      <c r="AH94">
        <v>20.54579098</v>
      </c>
      <c r="AI94">
        <v>0</v>
      </c>
      <c r="AJ94">
        <v>0</v>
      </c>
      <c r="AK94">
        <v>22.630476540000004</v>
      </c>
      <c r="AL94">
        <v>17.337999999999997</v>
      </c>
      <c r="AM94">
        <v>6.9127432704</v>
      </c>
      <c r="AN94">
        <v>0</v>
      </c>
      <c r="AO94">
        <v>6.1979904000000001</v>
      </c>
      <c r="AP94">
        <v>5.0635367999999996</v>
      </c>
      <c r="AQ94">
        <v>16.768128000000001</v>
      </c>
      <c r="AR94">
        <v>5.8185216000000004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30.683408772050321</v>
      </c>
      <c r="BB94">
        <f t="shared" si="1"/>
        <v>805.37682546070857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200.91656380757027</v>
      </c>
      <c r="L95">
        <v>84.999480900284823</v>
      </c>
      <c r="M95">
        <v>63.767488177719123</v>
      </c>
      <c r="N95">
        <v>51.878865923950443</v>
      </c>
      <c r="O95">
        <v>73.283582558745252</v>
      </c>
      <c r="P95">
        <v>26.378075279782426</v>
      </c>
      <c r="Q95">
        <v>0</v>
      </c>
      <c r="R95">
        <v>18.615429716981129</v>
      </c>
      <c r="S95">
        <v>11.574794824484712</v>
      </c>
      <c r="T95">
        <v>0</v>
      </c>
      <c r="U95">
        <v>30.37254752851711</v>
      </c>
      <c r="V95">
        <v>9.1081775230000002</v>
      </c>
      <c r="W95">
        <v>20.379844712017064</v>
      </c>
      <c r="X95">
        <v>64.788799111560238</v>
      </c>
      <c r="Y95">
        <v>0</v>
      </c>
      <c r="Z95">
        <v>0</v>
      </c>
      <c r="AA95">
        <v>0</v>
      </c>
      <c r="AB95">
        <v>5.7837618800000001</v>
      </c>
      <c r="AC95">
        <v>4.2505959439999987</v>
      </c>
      <c r="AD95">
        <v>8.0075120999999996</v>
      </c>
      <c r="AE95">
        <v>13.5249504</v>
      </c>
      <c r="AF95">
        <v>4.44243085</v>
      </c>
      <c r="AG95">
        <v>27.986416920000003</v>
      </c>
      <c r="AH95">
        <v>20.54579098</v>
      </c>
      <c r="AI95">
        <v>0</v>
      </c>
      <c r="AJ95">
        <v>0</v>
      </c>
      <c r="AK95">
        <v>22.630476540000004</v>
      </c>
      <c r="AL95">
        <v>17.337999999999997</v>
      </c>
      <c r="AM95">
        <v>6.9127432704</v>
      </c>
      <c r="AN95">
        <v>0</v>
      </c>
      <c r="AO95">
        <v>6.1979904000000001</v>
      </c>
      <c r="AP95">
        <v>5.0635367999999996</v>
      </c>
      <c r="AQ95">
        <v>10.785749000000003</v>
      </c>
      <c r="AR95">
        <v>5.8185216000000004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30.096883292904046</v>
      </c>
      <c r="BB95">
        <f t="shared" si="1"/>
        <v>789.98173817610859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200.91656380757027</v>
      </c>
      <c r="L96">
        <v>84.999480900031102</v>
      </c>
      <c r="M96">
        <v>63.767488177719123</v>
      </c>
      <c r="N96">
        <v>51.878865923950443</v>
      </c>
      <c r="O96">
        <v>73.283582558745252</v>
      </c>
      <c r="P96">
        <v>26.378075279782426</v>
      </c>
      <c r="Q96">
        <v>0</v>
      </c>
      <c r="R96">
        <v>18.615429716981129</v>
      </c>
      <c r="S96">
        <v>11.574794824484712</v>
      </c>
      <c r="T96">
        <v>0</v>
      </c>
      <c r="U96">
        <v>30.37254752851711</v>
      </c>
      <c r="V96">
        <v>9.1081775230000002</v>
      </c>
      <c r="W96">
        <v>20.379844712017064</v>
      </c>
      <c r="X96">
        <v>64.788799111560238</v>
      </c>
      <c r="Y96">
        <v>0</v>
      </c>
      <c r="Z96">
        <v>0</v>
      </c>
      <c r="AA96">
        <v>0</v>
      </c>
      <c r="AB96">
        <v>5.7837618800000001</v>
      </c>
      <c r="AC96">
        <v>4.2505959439999987</v>
      </c>
      <c r="AD96">
        <v>8.0075120999999996</v>
      </c>
      <c r="AE96">
        <v>13.5249504</v>
      </c>
      <c r="AF96">
        <v>4.44243085</v>
      </c>
      <c r="AG96">
        <v>27.986416920000003</v>
      </c>
      <c r="AH96">
        <v>20.54579098</v>
      </c>
      <c r="AI96">
        <v>0</v>
      </c>
      <c r="AJ96">
        <v>0</v>
      </c>
      <c r="AK96">
        <v>22.630476540000004</v>
      </c>
      <c r="AL96">
        <v>17.337999999999997</v>
      </c>
      <c r="AM96">
        <v>4.6248875200000006</v>
      </c>
      <c r="AN96">
        <v>0</v>
      </c>
      <c r="AO96">
        <v>6.1979904000000001</v>
      </c>
      <c r="AP96">
        <v>5.0635367999999996</v>
      </c>
      <c r="AQ96">
        <v>10.785749000000003</v>
      </c>
      <c r="AR96">
        <v>5.8185216000000004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30.012919325850326</v>
      </c>
      <c r="BB96">
        <f t="shared" si="1"/>
        <v>787.77784639250854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200.91656380757027</v>
      </c>
      <c r="L97">
        <v>84.999480898990299</v>
      </c>
      <c r="M97">
        <v>63.767488177719123</v>
      </c>
      <c r="N97">
        <v>51.878865923950443</v>
      </c>
      <c r="O97">
        <v>73.283582558745252</v>
      </c>
      <c r="P97">
        <v>26.378075279782426</v>
      </c>
      <c r="Q97">
        <v>0</v>
      </c>
      <c r="R97">
        <v>18.615429716981129</v>
      </c>
      <c r="S97">
        <v>11.574794824484712</v>
      </c>
      <c r="T97">
        <v>0</v>
      </c>
      <c r="U97">
        <v>30.37254752851711</v>
      </c>
      <c r="V97">
        <v>9.1081775230000002</v>
      </c>
      <c r="W97">
        <v>20.379844712017064</v>
      </c>
      <c r="X97">
        <v>64.788799111560238</v>
      </c>
      <c r="Y97">
        <v>0</v>
      </c>
      <c r="Z97">
        <v>0</v>
      </c>
      <c r="AA97">
        <v>0</v>
      </c>
      <c r="AB97">
        <v>5.7837618800000001</v>
      </c>
      <c r="AC97">
        <v>4.2505959439999987</v>
      </c>
      <c r="AD97">
        <v>8.0075120999999996</v>
      </c>
      <c r="AE97">
        <v>6.7624751999999999</v>
      </c>
      <c r="AF97">
        <v>4.44243085</v>
      </c>
      <c r="AG97">
        <v>27.986416920000003</v>
      </c>
      <c r="AH97">
        <v>20.54579098</v>
      </c>
      <c r="AI97">
        <v>0</v>
      </c>
      <c r="AJ97">
        <v>0</v>
      </c>
      <c r="AK97">
        <v>22.630476540000004</v>
      </c>
      <c r="AL97">
        <v>17.337999999999997</v>
      </c>
      <c r="AM97">
        <v>2.2831723200000003</v>
      </c>
      <c r="AN97">
        <v>0</v>
      </c>
      <c r="AO97">
        <v>6.1979904000000001</v>
      </c>
      <c r="AP97">
        <v>5.0635367999999996</v>
      </c>
      <c r="AQ97">
        <v>10.785749000000003</v>
      </c>
      <c r="AR97">
        <v>2.4243839999999999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29.554230254009532</v>
      </c>
      <c r="BB97">
        <f t="shared" si="1"/>
        <v>775.73820746330853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200.91656380757027</v>
      </c>
      <c r="L98">
        <v>84.999480897767256</v>
      </c>
      <c r="M98">
        <v>63.767488177719123</v>
      </c>
      <c r="N98">
        <v>51.878865923950443</v>
      </c>
      <c r="O98">
        <v>73.283582558745252</v>
      </c>
      <c r="P98">
        <v>26.378075279782426</v>
      </c>
      <c r="Q98">
        <v>0</v>
      </c>
      <c r="R98">
        <v>18.615429716981129</v>
      </c>
      <c r="S98">
        <v>11.574794824484712</v>
      </c>
      <c r="T98">
        <v>0</v>
      </c>
      <c r="U98">
        <v>30.37254752851711</v>
      </c>
      <c r="V98">
        <v>9.1081775230000002</v>
      </c>
      <c r="W98">
        <v>20.379844712017064</v>
      </c>
      <c r="X98">
        <v>64.788799111560238</v>
      </c>
      <c r="Y98">
        <v>0</v>
      </c>
      <c r="Z98">
        <v>0</v>
      </c>
      <c r="AA98">
        <v>0</v>
      </c>
      <c r="AB98">
        <v>5.7837618800000001</v>
      </c>
      <c r="AC98">
        <v>4.2505959439999987</v>
      </c>
      <c r="AD98">
        <v>8.0075120999999996</v>
      </c>
      <c r="AE98">
        <v>6.7624751999999999</v>
      </c>
      <c r="AF98">
        <v>4.44243085</v>
      </c>
      <c r="AG98">
        <v>27.986416920000003</v>
      </c>
      <c r="AH98">
        <v>20.54579098</v>
      </c>
      <c r="AI98">
        <v>0</v>
      </c>
      <c r="AJ98">
        <v>0</v>
      </c>
      <c r="AK98">
        <v>22.630476540000004</v>
      </c>
      <c r="AL98">
        <v>17.337999999999997</v>
      </c>
      <c r="AM98">
        <v>2.2831723200000003</v>
      </c>
      <c r="AN98">
        <v>0</v>
      </c>
      <c r="AO98">
        <v>6.1979904000000001</v>
      </c>
      <c r="AP98">
        <v>5.0635367999999996</v>
      </c>
      <c r="AQ98">
        <v>10.785749000000003</v>
      </c>
      <c r="AR98">
        <v>2.4243839999999999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29.554230252786489</v>
      </c>
      <c r="BB98">
        <f t="shared" si="1"/>
        <v>775.73820746330853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6.2368056815052348</v>
      </c>
      <c r="L99">
        <f t="shared" si="2"/>
        <v>2.0350328808840694</v>
      </c>
      <c r="M99">
        <f t="shared" si="2"/>
        <v>1.5304197162652617</v>
      </c>
      <c r="N99">
        <f t="shared" si="2"/>
        <v>1.2450927821748108</v>
      </c>
      <c r="O99">
        <f t="shared" si="2"/>
        <v>1.7588059814098884</v>
      </c>
      <c r="P99">
        <f t="shared" si="2"/>
        <v>0.64401777651958803</v>
      </c>
      <c r="Q99">
        <f t="shared" si="2"/>
        <v>0</v>
      </c>
      <c r="R99">
        <f t="shared" si="2"/>
        <v>0.4468118153088167</v>
      </c>
      <c r="S99">
        <f t="shared" si="2"/>
        <v>0.27794735293085587</v>
      </c>
      <c r="T99">
        <f t="shared" si="2"/>
        <v>0</v>
      </c>
      <c r="U99">
        <f t="shared" si="2"/>
        <v>0.92968502081627924</v>
      </c>
      <c r="V99">
        <f t="shared" si="2"/>
        <v>0.21821911411873401</v>
      </c>
      <c r="W99">
        <f t="shared" si="2"/>
        <v>0.47581720638805763</v>
      </c>
      <c r="X99">
        <f t="shared" si="2"/>
        <v>1.5549275055485361</v>
      </c>
      <c r="Y99">
        <f t="shared" si="2"/>
        <v>0</v>
      </c>
      <c r="Z99">
        <f t="shared" si="2"/>
        <v>8.059601088000011E-2</v>
      </c>
      <c r="AA99">
        <f t="shared" si="2"/>
        <v>7.9802466516000009E-2</v>
      </c>
      <c r="AB99">
        <f t="shared" si="2"/>
        <v>0.13127324724500009</v>
      </c>
      <c r="AC99">
        <f t="shared" si="2"/>
        <v>9.748406224199993E-2</v>
      </c>
      <c r="AD99">
        <f t="shared" si="2"/>
        <v>0.23133760482349988</v>
      </c>
      <c r="AE99">
        <f t="shared" si="2"/>
        <v>0.29432940706519972</v>
      </c>
      <c r="AF99">
        <f t="shared" si="2"/>
        <v>0.14885560602000006</v>
      </c>
      <c r="AG99">
        <f t="shared" si="2"/>
        <v>0.67167400608000016</v>
      </c>
      <c r="AH99">
        <f t="shared" si="2"/>
        <v>0.58061615086750007</v>
      </c>
      <c r="AI99">
        <f t="shared" si="2"/>
        <v>5.4234378100000008E-2</v>
      </c>
      <c r="AJ99">
        <f t="shared" si="2"/>
        <v>0</v>
      </c>
      <c r="AK99">
        <f t="shared" si="2"/>
        <v>0.54313143696000032</v>
      </c>
      <c r="AL99">
        <f t="shared" si="2"/>
        <v>0.48979849999999997</v>
      </c>
      <c r="AM99">
        <f t="shared" si="2"/>
        <v>4.5033232296800001E-2</v>
      </c>
      <c r="AN99">
        <f t="shared" si="2"/>
        <v>0</v>
      </c>
      <c r="AO99">
        <f t="shared" si="2"/>
        <v>0.13864775399999982</v>
      </c>
      <c r="AP99">
        <f t="shared" si="2"/>
        <v>0.12355029792000013</v>
      </c>
      <c r="AQ99">
        <f t="shared" si="2"/>
        <v>0.31003569999999997</v>
      </c>
      <c r="AR99">
        <f t="shared" si="2"/>
        <v>0.11527945919999992</v>
      </c>
      <c r="AS99">
        <f t="shared" si="2"/>
        <v>0.11665579780800001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0.79293717490680404</v>
      </c>
      <c r="BB99">
        <f t="shared" si="1"/>
        <v>20.812980776987331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14.280601718223284</v>
      </c>
      <c r="L3">
        <v>18.561061513594641</v>
      </c>
      <c r="M3">
        <v>0</v>
      </c>
      <c r="N3">
        <v>29.997983697522368</v>
      </c>
      <c r="O3">
        <v>50.381296312500005</v>
      </c>
      <c r="P3">
        <v>69.043178561847981</v>
      </c>
      <c r="Q3">
        <v>0</v>
      </c>
      <c r="R3">
        <v>2.8882995094040105</v>
      </c>
      <c r="S3">
        <v>1.8579854939759037</v>
      </c>
      <c r="T3">
        <v>0</v>
      </c>
      <c r="U3">
        <v>243.68144539964902</v>
      </c>
      <c r="V3">
        <v>1.4554137162972711E-3</v>
      </c>
      <c r="W3">
        <v>11.789164589577275</v>
      </c>
      <c r="X3">
        <v>37.464964070265637</v>
      </c>
      <c r="Y3">
        <v>0</v>
      </c>
      <c r="Z3">
        <v>0</v>
      </c>
      <c r="AA3">
        <v>0</v>
      </c>
      <c r="AB3">
        <v>3.3189071999999999</v>
      </c>
      <c r="AC3">
        <v>0</v>
      </c>
      <c r="AD3">
        <v>4.6292555399999991</v>
      </c>
      <c r="AE3">
        <v>3.9106391999999994</v>
      </c>
      <c r="AF3">
        <v>0</v>
      </c>
      <c r="AG3">
        <v>0</v>
      </c>
      <c r="AH3">
        <v>10.8221805</v>
      </c>
      <c r="AI3">
        <v>0</v>
      </c>
      <c r="AJ3">
        <v>0</v>
      </c>
      <c r="AK3">
        <v>13.084645140000001</v>
      </c>
      <c r="AL3">
        <v>8.8530000000000033</v>
      </c>
      <c r="AM3">
        <v>0</v>
      </c>
      <c r="AN3">
        <v>0</v>
      </c>
      <c r="AO3">
        <v>3.6591239999999994</v>
      </c>
      <c r="AP3">
        <v>3.3188147999999997</v>
      </c>
      <c r="AQ3">
        <v>0</v>
      </c>
      <c r="AR3">
        <v>13.459967999999998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20.231121028823026</v>
      </c>
      <c r="BB3">
        <f>SUM(B3:AZ3)-BA3</f>
        <v>531.02560827145351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14.280601718223284</v>
      </c>
      <c r="L4">
        <v>18.561495818056073</v>
      </c>
      <c r="M4">
        <v>0</v>
      </c>
      <c r="N4">
        <v>29.997983697522368</v>
      </c>
      <c r="O4">
        <v>50.381296312500005</v>
      </c>
      <c r="P4">
        <v>69.043178561847981</v>
      </c>
      <c r="Q4">
        <v>0</v>
      </c>
      <c r="R4">
        <v>2.8882995094040105</v>
      </c>
      <c r="S4">
        <v>1.8579854939759037</v>
      </c>
      <c r="T4">
        <v>0</v>
      </c>
      <c r="U4">
        <v>243.68144539964902</v>
      </c>
      <c r="V4">
        <v>1.4554137162972711E-3</v>
      </c>
      <c r="W4">
        <v>11.789164589577275</v>
      </c>
      <c r="X4">
        <v>37.464964070265637</v>
      </c>
      <c r="Y4">
        <v>0</v>
      </c>
      <c r="Z4">
        <v>0</v>
      </c>
      <c r="AA4">
        <v>0</v>
      </c>
      <c r="AB4">
        <v>3.3189071999999999</v>
      </c>
      <c r="AC4">
        <v>0</v>
      </c>
      <c r="AD4">
        <v>4.6292555399999991</v>
      </c>
      <c r="AE4">
        <v>3.9106391999999994</v>
      </c>
      <c r="AF4">
        <v>0</v>
      </c>
      <c r="AG4">
        <v>0</v>
      </c>
      <c r="AH4">
        <v>9.6197160000000004</v>
      </c>
      <c r="AI4">
        <v>0</v>
      </c>
      <c r="AJ4">
        <v>0</v>
      </c>
      <c r="AK4">
        <v>13.084645140000001</v>
      </c>
      <c r="AL4">
        <v>19.181500000000003</v>
      </c>
      <c r="AM4">
        <v>0</v>
      </c>
      <c r="AN4">
        <v>0</v>
      </c>
      <c r="AO4">
        <v>3.6591239999999994</v>
      </c>
      <c r="AP4">
        <v>3.3188147999999997</v>
      </c>
      <c r="AQ4">
        <v>0</v>
      </c>
      <c r="AR4">
        <v>13.459967999999998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20.566062594829141</v>
      </c>
      <c r="BB4">
        <f t="shared" ref="BB4:BB67" si="0">SUM(B4:AZ4)-BA4</f>
        <v>539.81713650990878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14.280601718223284</v>
      </c>
      <c r="L5">
        <v>18.565547584443301</v>
      </c>
      <c r="M5">
        <v>0</v>
      </c>
      <c r="N5">
        <v>29.997983697522368</v>
      </c>
      <c r="O5">
        <v>50.381296312500005</v>
      </c>
      <c r="P5">
        <v>69.043178561847981</v>
      </c>
      <c r="Q5">
        <v>0</v>
      </c>
      <c r="R5">
        <v>2.8882995094040105</v>
      </c>
      <c r="S5">
        <v>1.8579854939759037</v>
      </c>
      <c r="T5">
        <v>0</v>
      </c>
      <c r="U5">
        <v>243.68144539964902</v>
      </c>
      <c r="V5">
        <v>1.4554137162972711E-3</v>
      </c>
      <c r="W5">
        <v>11.789164589577275</v>
      </c>
      <c r="X5">
        <v>37.464964070265637</v>
      </c>
      <c r="Y5">
        <v>0</v>
      </c>
      <c r="Z5">
        <v>1.6646652</v>
      </c>
      <c r="AA5">
        <v>0</v>
      </c>
      <c r="AB5">
        <v>3.3189071999999999</v>
      </c>
      <c r="AC5">
        <v>0</v>
      </c>
      <c r="AD5">
        <v>4.6292555399999991</v>
      </c>
      <c r="AE5">
        <v>3.9106391999999994</v>
      </c>
      <c r="AF5">
        <v>0</v>
      </c>
      <c r="AG5">
        <v>0</v>
      </c>
      <c r="AH5">
        <v>9.6197160000000004</v>
      </c>
      <c r="AI5">
        <v>0</v>
      </c>
      <c r="AJ5">
        <v>0</v>
      </c>
      <c r="AK5">
        <v>13.084645140000001</v>
      </c>
      <c r="AL5">
        <v>19.181500000000003</v>
      </c>
      <c r="AM5">
        <v>0</v>
      </c>
      <c r="AN5">
        <v>0</v>
      </c>
      <c r="AO5">
        <v>3.6591239999999994</v>
      </c>
      <c r="AP5">
        <v>3.3188147999999997</v>
      </c>
      <c r="AQ5">
        <v>0</v>
      </c>
      <c r="AR5">
        <v>0.84124799999999988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20.164197366787207</v>
      </c>
      <c r="BB5">
        <f t="shared" si="0"/>
        <v>529.26899870433795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14.280601718223284</v>
      </c>
      <c r="L6">
        <v>18.562480578780395</v>
      </c>
      <c r="M6">
        <v>0</v>
      </c>
      <c r="N6">
        <v>29.997983697522368</v>
      </c>
      <c r="O6">
        <v>50.381296312500005</v>
      </c>
      <c r="P6">
        <v>69.043178561847981</v>
      </c>
      <c r="Q6">
        <v>0</v>
      </c>
      <c r="R6">
        <v>2.8882995094040105</v>
      </c>
      <c r="S6">
        <v>1.8579854939759037</v>
      </c>
      <c r="T6">
        <v>0</v>
      </c>
      <c r="U6">
        <v>243.68144539964902</v>
      </c>
      <c r="V6">
        <v>1.4554137162972711E-3</v>
      </c>
      <c r="W6">
        <v>11.789164589577275</v>
      </c>
      <c r="X6">
        <v>37.464964070265637</v>
      </c>
      <c r="Y6">
        <v>0</v>
      </c>
      <c r="Z6">
        <v>1.6646652</v>
      </c>
      <c r="AA6">
        <v>0</v>
      </c>
      <c r="AB6">
        <v>3.3189071999999999</v>
      </c>
      <c r="AC6">
        <v>0</v>
      </c>
      <c r="AD6">
        <v>4.6292555399999991</v>
      </c>
      <c r="AE6">
        <v>3.9106391999999994</v>
      </c>
      <c r="AF6">
        <v>0</v>
      </c>
      <c r="AG6">
        <v>0</v>
      </c>
      <c r="AH6">
        <v>4.8098580000000002</v>
      </c>
      <c r="AI6">
        <v>0</v>
      </c>
      <c r="AJ6">
        <v>0</v>
      </c>
      <c r="AK6">
        <v>13.084645140000001</v>
      </c>
      <c r="AL6">
        <v>19.181500000000003</v>
      </c>
      <c r="AM6">
        <v>0</v>
      </c>
      <c r="AN6">
        <v>0</v>
      </c>
      <c r="AO6">
        <v>3.6591239999999994</v>
      </c>
      <c r="AP6">
        <v>3.3188147999999997</v>
      </c>
      <c r="AQ6">
        <v>0</v>
      </c>
      <c r="AR6">
        <v>0.84124799999999988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19.987563018774935</v>
      </c>
      <c r="BB6">
        <f t="shared" si="0"/>
        <v>524.6327080466873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14.280601718223284</v>
      </c>
      <c r="L7">
        <v>18.561097828910743</v>
      </c>
      <c r="M7">
        <v>0</v>
      </c>
      <c r="N7">
        <v>29.997983697522368</v>
      </c>
      <c r="O7">
        <v>50.381296312500005</v>
      </c>
      <c r="P7">
        <v>69.043178561847981</v>
      </c>
      <c r="Q7">
        <v>0</v>
      </c>
      <c r="R7">
        <v>2.8882995094040105</v>
      </c>
      <c r="S7">
        <v>1.8579854939759037</v>
      </c>
      <c r="T7">
        <v>0</v>
      </c>
      <c r="U7">
        <v>243.68144539964902</v>
      </c>
      <c r="V7">
        <v>1.4554137162972711E-3</v>
      </c>
      <c r="W7">
        <v>11.789164589577275</v>
      </c>
      <c r="X7">
        <v>37.464964070265637</v>
      </c>
      <c r="Y7">
        <v>0</v>
      </c>
      <c r="Z7">
        <v>1.6646652</v>
      </c>
      <c r="AA7">
        <v>0</v>
      </c>
      <c r="AB7">
        <v>3.3189071999999999</v>
      </c>
      <c r="AC7">
        <v>0</v>
      </c>
      <c r="AD7">
        <v>4.6292555399999991</v>
      </c>
      <c r="AE7">
        <v>3.9106391999999994</v>
      </c>
      <c r="AF7">
        <v>0</v>
      </c>
      <c r="AG7">
        <v>0</v>
      </c>
      <c r="AH7">
        <v>4.8098580000000002</v>
      </c>
      <c r="AI7">
        <v>0</v>
      </c>
      <c r="AJ7">
        <v>0</v>
      </c>
      <c r="AK7">
        <v>13.084645140000001</v>
      </c>
      <c r="AL7">
        <v>19.181500000000003</v>
      </c>
      <c r="AM7">
        <v>0</v>
      </c>
      <c r="AN7">
        <v>0</v>
      </c>
      <c r="AO7">
        <v>3.6591239999999994</v>
      </c>
      <c r="AP7">
        <v>3.3188147999999997</v>
      </c>
      <c r="AQ7">
        <v>0</v>
      </c>
      <c r="AR7">
        <v>0.84124799999999988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19.98751227134639</v>
      </c>
      <c r="BB7">
        <f t="shared" si="0"/>
        <v>524.63137604424617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14.280601718223284</v>
      </c>
      <c r="L8">
        <v>18.560917318542604</v>
      </c>
      <c r="M8">
        <v>0</v>
      </c>
      <c r="N8">
        <v>29.997983697522368</v>
      </c>
      <c r="O8">
        <v>50.381296312500005</v>
      </c>
      <c r="P8">
        <v>69.043178561847981</v>
      </c>
      <c r="Q8">
        <v>0</v>
      </c>
      <c r="R8">
        <v>2.8882995094040105</v>
      </c>
      <c r="S8">
        <v>1.8579854939759037</v>
      </c>
      <c r="T8">
        <v>0</v>
      </c>
      <c r="U8">
        <v>243.68144539964902</v>
      </c>
      <c r="V8">
        <v>1.4554137162972711E-3</v>
      </c>
      <c r="W8">
        <v>11.789164589577275</v>
      </c>
      <c r="X8">
        <v>37.464964070265637</v>
      </c>
      <c r="Y8">
        <v>0</v>
      </c>
      <c r="Z8">
        <v>1.6646652</v>
      </c>
      <c r="AA8">
        <v>0</v>
      </c>
      <c r="AB8">
        <v>3.3189071999999999</v>
      </c>
      <c r="AC8">
        <v>0</v>
      </c>
      <c r="AD8">
        <v>4.6292555399999991</v>
      </c>
      <c r="AE8">
        <v>3.9106391999999994</v>
      </c>
      <c r="AF8">
        <v>0</v>
      </c>
      <c r="AG8">
        <v>0</v>
      </c>
      <c r="AH8">
        <v>4.8098580000000002</v>
      </c>
      <c r="AI8">
        <v>0</v>
      </c>
      <c r="AJ8">
        <v>0</v>
      </c>
      <c r="AK8">
        <v>13.084645140000001</v>
      </c>
      <c r="AL8">
        <v>8.8530000000000033</v>
      </c>
      <c r="AM8">
        <v>0</v>
      </c>
      <c r="AN8">
        <v>0</v>
      </c>
      <c r="AO8">
        <v>3.6591239999999994</v>
      </c>
      <c r="AP8">
        <v>3.3188147999999997</v>
      </c>
      <c r="AQ8">
        <v>0</v>
      </c>
      <c r="AR8">
        <v>0.84124799999999988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19.60844969622547</v>
      </c>
      <c r="BB8">
        <f t="shared" si="0"/>
        <v>514.68175810899913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14.280601718223284</v>
      </c>
      <c r="L9">
        <v>18.56164433913543</v>
      </c>
      <c r="M9">
        <v>0</v>
      </c>
      <c r="N9">
        <v>29.997983697522368</v>
      </c>
      <c r="O9">
        <v>50.381296312500005</v>
      </c>
      <c r="P9">
        <v>69.043178561847981</v>
      </c>
      <c r="Q9">
        <v>0</v>
      </c>
      <c r="R9">
        <v>2.8882995094040105</v>
      </c>
      <c r="S9">
        <v>1.8579854939759037</v>
      </c>
      <c r="T9">
        <v>0</v>
      </c>
      <c r="U9">
        <v>243.68144539964902</v>
      </c>
      <c r="V9">
        <v>1.4554137162972711E-3</v>
      </c>
      <c r="W9">
        <v>11.789164589577275</v>
      </c>
      <c r="X9">
        <v>37.464964070265637</v>
      </c>
      <c r="Y9">
        <v>0</v>
      </c>
      <c r="Z9">
        <v>1.6646652</v>
      </c>
      <c r="AA9">
        <v>0</v>
      </c>
      <c r="AB9">
        <v>0</v>
      </c>
      <c r="AC9">
        <v>0</v>
      </c>
      <c r="AD9">
        <v>4.6292555399999991</v>
      </c>
      <c r="AE9">
        <v>3.9106391999999994</v>
      </c>
      <c r="AF9">
        <v>0</v>
      </c>
      <c r="AG9">
        <v>0</v>
      </c>
      <c r="AH9">
        <v>4.8098580000000002</v>
      </c>
      <c r="AI9">
        <v>0</v>
      </c>
      <c r="AJ9">
        <v>0</v>
      </c>
      <c r="AK9">
        <v>13.084645140000001</v>
      </c>
      <c r="AL9">
        <v>5.9020000000000019</v>
      </c>
      <c r="AM9">
        <v>0</v>
      </c>
      <c r="AN9">
        <v>0</v>
      </c>
      <c r="AO9">
        <v>3.6591239999999994</v>
      </c>
      <c r="AP9">
        <v>3.3188147999999997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19.246704091040336</v>
      </c>
      <c r="BB9">
        <f t="shared" si="0"/>
        <v>505.18667513477692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14.280601718223284</v>
      </c>
      <c r="L10">
        <v>18.561134149318733</v>
      </c>
      <c r="M10">
        <v>0</v>
      </c>
      <c r="N10">
        <v>29.997983697522368</v>
      </c>
      <c r="O10">
        <v>50.381296312500005</v>
      </c>
      <c r="P10">
        <v>69.043178561847981</v>
      </c>
      <c r="Q10">
        <v>0</v>
      </c>
      <c r="R10">
        <v>2.8882995094040105</v>
      </c>
      <c r="S10">
        <v>1.8579854939759037</v>
      </c>
      <c r="T10">
        <v>0</v>
      </c>
      <c r="U10">
        <v>243.68144539964902</v>
      </c>
      <c r="V10">
        <v>1.4554137162972711E-3</v>
      </c>
      <c r="W10">
        <v>11.789164589577275</v>
      </c>
      <c r="X10">
        <v>37.464964070265637</v>
      </c>
      <c r="Y10">
        <v>0</v>
      </c>
      <c r="Z10">
        <v>1.6646652</v>
      </c>
      <c r="AA10">
        <v>0</v>
      </c>
      <c r="AB10">
        <v>0</v>
      </c>
      <c r="AC10">
        <v>0</v>
      </c>
      <c r="AD10">
        <v>4.6292555399999991</v>
      </c>
      <c r="AE10">
        <v>3.9106391999999994</v>
      </c>
      <c r="AF10">
        <v>0</v>
      </c>
      <c r="AG10">
        <v>0</v>
      </c>
      <c r="AH10">
        <v>4.8098580000000002</v>
      </c>
      <c r="AI10">
        <v>0</v>
      </c>
      <c r="AJ10">
        <v>0</v>
      </c>
      <c r="AK10">
        <v>13.084645140000001</v>
      </c>
      <c r="AL10">
        <v>5.9020000000000019</v>
      </c>
      <c r="AM10">
        <v>0</v>
      </c>
      <c r="AN10">
        <v>0</v>
      </c>
      <c r="AO10">
        <v>3.6591239999999994</v>
      </c>
      <c r="AP10">
        <v>3.3188147999999997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19.246685366656521</v>
      </c>
      <c r="BB10">
        <f t="shared" si="0"/>
        <v>505.18618366934413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14.401060490489538</v>
      </c>
      <c r="L11">
        <v>18.560942387896961</v>
      </c>
      <c r="M11">
        <v>0</v>
      </c>
      <c r="N11">
        <v>29.997983697522368</v>
      </c>
      <c r="O11">
        <v>50.381296312500005</v>
      </c>
      <c r="P11">
        <v>69.043178561847981</v>
      </c>
      <c r="Q11">
        <v>0</v>
      </c>
      <c r="R11">
        <v>2.8882995094040105</v>
      </c>
      <c r="S11">
        <v>1.8579854939759037</v>
      </c>
      <c r="T11">
        <v>0</v>
      </c>
      <c r="U11">
        <v>243.68144539964902</v>
      </c>
      <c r="V11">
        <v>1.4554137162972711E-3</v>
      </c>
      <c r="W11">
        <v>11.789164589577275</v>
      </c>
      <c r="X11">
        <v>37.464964070265637</v>
      </c>
      <c r="Y11">
        <v>0</v>
      </c>
      <c r="Z11">
        <v>1.6646652</v>
      </c>
      <c r="AA11">
        <v>0</v>
      </c>
      <c r="AB11">
        <v>0</v>
      </c>
      <c r="AC11">
        <v>0</v>
      </c>
      <c r="AD11">
        <v>4.6292555399999991</v>
      </c>
      <c r="AE11">
        <v>3.9106391999999994</v>
      </c>
      <c r="AF11">
        <v>0</v>
      </c>
      <c r="AG11">
        <v>0</v>
      </c>
      <c r="AH11">
        <v>4.8098580000000002</v>
      </c>
      <c r="AI11">
        <v>0</v>
      </c>
      <c r="AJ11">
        <v>0</v>
      </c>
      <c r="AK11">
        <v>13.084645140000001</v>
      </c>
      <c r="AL11">
        <v>5.9020000000000019</v>
      </c>
      <c r="AM11">
        <v>0</v>
      </c>
      <c r="AN11">
        <v>0</v>
      </c>
      <c r="AO11">
        <v>3.6591239999999994</v>
      </c>
      <c r="AP11">
        <v>3.3188147999999997</v>
      </c>
      <c r="AQ11">
        <v>0</v>
      </c>
      <c r="AR11">
        <v>1.4020799999999998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19.271681794603239</v>
      </c>
      <c r="BB11">
        <f t="shared" si="0"/>
        <v>505.84228625224188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14.404401360740513</v>
      </c>
      <c r="L12">
        <v>18.561169373972078</v>
      </c>
      <c r="M12">
        <v>0</v>
      </c>
      <c r="N12">
        <v>29.997983697522368</v>
      </c>
      <c r="O12">
        <v>50.381296312500005</v>
      </c>
      <c r="P12">
        <v>69.043178561847981</v>
      </c>
      <c r="Q12">
        <v>0</v>
      </c>
      <c r="R12">
        <v>2.8882995094040105</v>
      </c>
      <c r="S12">
        <v>1.8579854939759037</v>
      </c>
      <c r="T12">
        <v>0</v>
      </c>
      <c r="U12">
        <v>243.68144539964902</v>
      </c>
      <c r="V12">
        <v>1.4554137162972711E-3</v>
      </c>
      <c r="W12">
        <v>11.789164589577275</v>
      </c>
      <c r="X12">
        <v>37.464964070265637</v>
      </c>
      <c r="Y12">
        <v>0</v>
      </c>
      <c r="Z12">
        <v>1.6646652</v>
      </c>
      <c r="AA12">
        <v>0</v>
      </c>
      <c r="AB12">
        <v>0</v>
      </c>
      <c r="AC12">
        <v>0</v>
      </c>
      <c r="AD12">
        <v>4.6292555399999991</v>
      </c>
      <c r="AE12">
        <v>3.9106391999999994</v>
      </c>
      <c r="AF12">
        <v>0</v>
      </c>
      <c r="AG12">
        <v>0</v>
      </c>
      <c r="AH12">
        <v>4.8098580000000002</v>
      </c>
      <c r="AI12">
        <v>0</v>
      </c>
      <c r="AJ12">
        <v>0</v>
      </c>
      <c r="AK12">
        <v>13.084645140000001</v>
      </c>
      <c r="AL12">
        <v>5.9020000000000019</v>
      </c>
      <c r="AM12">
        <v>0</v>
      </c>
      <c r="AN12">
        <v>0</v>
      </c>
      <c r="AO12">
        <v>3.5844479999999996</v>
      </c>
      <c r="AP12">
        <v>3.3188147999999997</v>
      </c>
      <c r="AQ12">
        <v>0</v>
      </c>
      <c r="AR12">
        <v>1.4020799999999998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19.269072075178471</v>
      </c>
      <c r="BB12">
        <f t="shared" si="0"/>
        <v>505.77378782799263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14.404401360740513</v>
      </c>
      <c r="L13">
        <v>18.560962520159123</v>
      </c>
      <c r="M13">
        <v>0</v>
      </c>
      <c r="N13">
        <v>29.997983697522368</v>
      </c>
      <c r="O13">
        <v>50.381296312500005</v>
      </c>
      <c r="P13">
        <v>69.043178561847981</v>
      </c>
      <c r="Q13">
        <v>0</v>
      </c>
      <c r="R13">
        <v>2.8882995094040105</v>
      </c>
      <c r="S13">
        <v>1.8579854939759037</v>
      </c>
      <c r="T13">
        <v>0</v>
      </c>
      <c r="U13">
        <v>243.68144539964902</v>
      </c>
      <c r="V13">
        <v>1.4554137162972711E-3</v>
      </c>
      <c r="W13">
        <v>11.789164589577275</v>
      </c>
      <c r="X13">
        <v>37.464964070265637</v>
      </c>
      <c r="Y13">
        <v>0</v>
      </c>
      <c r="Z13">
        <v>1.6646652</v>
      </c>
      <c r="AA13">
        <v>0</v>
      </c>
      <c r="AB13">
        <v>0</v>
      </c>
      <c r="AC13">
        <v>0</v>
      </c>
      <c r="AD13">
        <v>4.6292555399999991</v>
      </c>
      <c r="AE13">
        <v>3.9106391999999994</v>
      </c>
      <c r="AF13">
        <v>0</v>
      </c>
      <c r="AG13">
        <v>0</v>
      </c>
      <c r="AH13">
        <v>4.8098580000000002</v>
      </c>
      <c r="AI13">
        <v>0</v>
      </c>
      <c r="AJ13">
        <v>0</v>
      </c>
      <c r="AK13">
        <v>13.084645140000001</v>
      </c>
      <c r="AL13">
        <v>5.9020000000000019</v>
      </c>
      <c r="AM13">
        <v>0</v>
      </c>
      <c r="AN13">
        <v>0</v>
      </c>
      <c r="AO13">
        <v>3.5844479999999996</v>
      </c>
      <c r="AP13">
        <v>3.3188147999999997</v>
      </c>
      <c r="AQ13">
        <v>0</v>
      </c>
      <c r="AR13">
        <v>0.84124799999999988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19.200830939295923</v>
      </c>
      <c r="BB13">
        <f t="shared" si="0"/>
        <v>503.98260307006223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14.404401360740513</v>
      </c>
      <c r="L14">
        <v>18.56097116925892</v>
      </c>
      <c r="M14">
        <v>0</v>
      </c>
      <c r="N14">
        <v>29.997983697522368</v>
      </c>
      <c r="O14">
        <v>50.381296312500005</v>
      </c>
      <c r="P14">
        <v>69.043178561847981</v>
      </c>
      <c r="Q14">
        <v>0</v>
      </c>
      <c r="R14">
        <v>2.8882995094040105</v>
      </c>
      <c r="S14">
        <v>1.8579854939759037</v>
      </c>
      <c r="T14">
        <v>0</v>
      </c>
      <c r="U14">
        <v>243.68144539964902</v>
      </c>
      <c r="V14">
        <v>1.4554137162972711E-3</v>
      </c>
      <c r="W14">
        <v>11.789164589577275</v>
      </c>
      <c r="X14">
        <v>37.464964070265637</v>
      </c>
      <c r="Y14">
        <v>0</v>
      </c>
      <c r="Z14">
        <v>1.6646652</v>
      </c>
      <c r="AA14">
        <v>0</v>
      </c>
      <c r="AB14">
        <v>0</v>
      </c>
      <c r="AC14">
        <v>0</v>
      </c>
      <c r="AD14">
        <v>4.6292555399999991</v>
      </c>
      <c r="AE14">
        <v>3.9106391999999994</v>
      </c>
      <c r="AF14">
        <v>0</v>
      </c>
      <c r="AG14">
        <v>0</v>
      </c>
      <c r="AH14">
        <v>4.8098580000000002</v>
      </c>
      <c r="AI14">
        <v>0</v>
      </c>
      <c r="AJ14">
        <v>0</v>
      </c>
      <c r="AK14">
        <v>13.084645140000001</v>
      </c>
      <c r="AL14">
        <v>5.9020000000000019</v>
      </c>
      <c r="AM14">
        <v>0</v>
      </c>
      <c r="AN14">
        <v>0</v>
      </c>
      <c r="AO14">
        <v>3.5844479999999996</v>
      </c>
      <c r="AP14">
        <v>3.3188147999999997</v>
      </c>
      <c r="AQ14">
        <v>0</v>
      </c>
      <c r="AR14">
        <v>0.84124799999999988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19.200831256406136</v>
      </c>
      <c r="BB14">
        <f t="shared" si="0"/>
        <v>503.98261140205176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14.404401360740513</v>
      </c>
      <c r="L15">
        <v>18.561213299107568</v>
      </c>
      <c r="M15">
        <v>0</v>
      </c>
      <c r="N15">
        <v>29.997983697522368</v>
      </c>
      <c r="O15">
        <v>50.381296312500005</v>
      </c>
      <c r="P15">
        <v>69.043178561847981</v>
      </c>
      <c r="Q15">
        <v>0</v>
      </c>
      <c r="R15">
        <v>2.8882995094040105</v>
      </c>
      <c r="S15">
        <v>1.8579854939759037</v>
      </c>
      <c r="T15">
        <v>0</v>
      </c>
      <c r="U15">
        <v>243.68144539964902</v>
      </c>
      <c r="V15">
        <v>1.4554137162972711E-3</v>
      </c>
      <c r="W15">
        <v>11.789164589577275</v>
      </c>
      <c r="X15">
        <v>37.464964070265637</v>
      </c>
      <c r="Y15">
        <v>0</v>
      </c>
      <c r="Z15">
        <v>1.6646652</v>
      </c>
      <c r="AA15">
        <v>0</v>
      </c>
      <c r="AB15">
        <v>0</v>
      </c>
      <c r="AC15">
        <v>0</v>
      </c>
      <c r="AD15">
        <v>4.6292555399999991</v>
      </c>
      <c r="AE15">
        <v>3.9106391999999994</v>
      </c>
      <c r="AF15">
        <v>0</v>
      </c>
      <c r="AG15">
        <v>0</v>
      </c>
      <c r="AH15">
        <v>4.8098580000000002</v>
      </c>
      <c r="AI15">
        <v>0</v>
      </c>
      <c r="AJ15">
        <v>0</v>
      </c>
      <c r="AK15">
        <v>13.084645140000001</v>
      </c>
      <c r="AL15">
        <v>5.9020000000000019</v>
      </c>
      <c r="AM15">
        <v>0</v>
      </c>
      <c r="AN15">
        <v>0</v>
      </c>
      <c r="AO15">
        <v>3.5844479999999996</v>
      </c>
      <c r="AP15">
        <v>2.9283660000000005</v>
      </c>
      <c r="AQ15">
        <v>0</v>
      </c>
      <c r="AR15">
        <v>0.84124799999999988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19.186514475619333</v>
      </c>
      <c r="BB15">
        <f t="shared" si="0"/>
        <v>503.60672151268727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14.404401360740513</v>
      </c>
      <c r="L16">
        <v>18.560984851462695</v>
      </c>
      <c r="M16">
        <v>0</v>
      </c>
      <c r="N16">
        <v>29.997983697522368</v>
      </c>
      <c r="O16">
        <v>50.381296312500005</v>
      </c>
      <c r="P16">
        <v>69.043178561847981</v>
      </c>
      <c r="Q16">
        <v>0</v>
      </c>
      <c r="R16">
        <v>2.8882995094040105</v>
      </c>
      <c r="S16">
        <v>1.8579854939759037</v>
      </c>
      <c r="T16">
        <v>0</v>
      </c>
      <c r="U16">
        <v>243.68144539964902</v>
      </c>
      <c r="V16">
        <v>1.4554137162972711E-3</v>
      </c>
      <c r="W16">
        <v>11.789164589577275</v>
      </c>
      <c r="X16">
        <v>37.464964070265637</v>
      </c>
      <c r="Y16">
        <v>0</v>
      </c>
      <c r="Z16">
        <v>1.6646652</v>
      </c>
      <c r="AA16">
        <v>0</v>
      </c>
      <c r="AB16">
        <v>0</v>
      </c>
      <c r="AC16">
        <v>0</v>
      </c>
      <c r="AD16">
        <v>4.6292555399999991</v>
      </c>
      <c r="AE16">
        <v>3.9106391999999994</v>
      </c>
      <c r="AF16">
        <v>0</v>
      </c>
      <c r="AG16">
        <v>0</v>
      </c>
      <c r="AH16">
        <v>4.8098580000000002</v>
      </c>
      <c r="AI16">
        <v>0</v>
      </c>
      <c r="AJ16">
        <v>0</v>
      </c>
      <c r="AK16">
        <v>13.084645140000001</v>
      </c>
      <c r="AL16">
        <v>5.9020000000000019</v>
      </c>
      <c r="AM16">
        <v>0</v>
      </c>
      <c r="AN16">
        <v>0</v>
      </c>
      <c r="AO16">
        <v>3.5844479999999996</v>
      </c>
      <c r="AP16">
        <v>2.9283660000000005</v>
      </c>
      <c r="AQ16">
        <v>0</v>
      </c>
      <c r="AR16">
        <v>0.84124799999999988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19.186502094049843</v>
      </c>
      <c r="BB16">
        <f t="shared" si="0"/>
        <v>503.60650544661189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14.282252395632959</v>
      </c>
      <c r="L17">
        <v>18.560984851462695</v>
      </c>
      <c r="M17">
        <v>0</v>
      </c>
      <c r="N17">
        <v>29.997983697522368</v>
      </c>
      <c r="O17">
        <v>50.381296312500005</v>
      </c>
      <c r="P17">
        <v>69.043178561847981</v>
      </c>
      <c r="Q17">
        <v>0</v>
      </c>
      <c r="R17">
        <v>2.8882995094040105</v>
      </c>
      <c r="S17">
        <v>1.8579854939759037</v>
      </c>
      <c r="T17">
        <v>0</v>
      </c>
      <c r="U17">
        <v>243.68144539964902</v>
      </c>
      <c r="V17">
        <v>1.4554137162972711E-3</v>
      </c>
      <c r="W17">
        <v>11.789164589577275</v>
      </c>
      <c r="X17">
        <v>37.464964070265637</v>
      </c>
      <c r="Y17">
        <v>0</v>
      </c>
      <c r="Z17">
        <v>1.6646652</v>
      </c>
      <c r="AA17">
        <v>0</v>
      </c>
      <c r="AB17">
        <v>0</v>
      </c>
      <c r="AC17">
        <v>0</v>
      </c>
      <c r="AD17">
        <v>4.6292555399999991</v>
      </c>
      <c r="AE17">
        <v>3.9106391999999994</v>
      </c>
      <c r="AF17">
        <v>0</v>
      </c>
      <c r="AG17">
        <v>0</v>
      </c>
      <c r="AH17">
        <v>4.8098580000000002</v>
      </c>
      <c r="AI17">
        <v>0</v>
      </c>
      <c r="AJ17">
        <v>0</v>
      </c>
      <c r="AK17">
        <v>13.084645140000001</v>
      </c>
      <c r="AL17">
        <v>5.9020000000000019</v>
      </c>
      <c r="AM17">
        <v>0</v>
      </c>
      <c r="AN17">
        <v>0</v>
      </c>
      <c r="AO17">
        <v>3.5844479999999996</v>
      </c>
      <c r="AP17">
        <v>2.9283660000000005</v>
      </c>
      <c r="AQ17">
        <v>0</v>
      </c>
      <c r="AR17">
        <v>0.84124799999999988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19.18201923801999</v>
      </c>
      <c r="BB17">
        <f t="shared" si="0"/>
        <v>503.48883933753416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14.280601718223284</v>
      </c>
      <c r="L18">
        <v>18.560984851462695</v>
      </c>
      <c r="M18">
        <v>0</v>
      </c>
      <c r="N18">
        <v>29.997983697522368</v>
      </c>
      <c r="O18">
        <v>50.381296312500005</v>
      </c>
      <c r="P18">
        <v>69.043178561847981</v>
      </c>
      <c r="Q18">
        <v>0</v>
      </c>
      <c r="R18">
        <v>2.8882995094040105</v>
      </c>
      <c r="S18">
        <v>1.8579854939759037</v>
      </c>
      <c r="T18">
        <v>0</v>
      </c>
      <c r="U18">
        <v>243.68144539964902</v>
      </c>
      <c r="V18">
        <v>1.4554137162972711E-3</v>
      </c>
      <c r="W18">
        <v>11.789164589577275</v>
      </c>
      <c r="X18">
        <v>37.464964070265637</v>
      </c>
      <c r="Y18">
        <v>0</v>
      </c>
      <c r="Z18">
        <v>1.6646652</v>
      </c>
      <c r="AA18">
        <v>0</v>
      </c>
      <c r="AB18">
        <v>0</v>
      </c>
      <c r="AC18">
        <v>0</v>
      </c>
      <c r="AD18">
        <v>4.6292555399999991</v>
      </c>
      <c r="AE18">
        <v>3.9106391999999994</v>
      </c>
      <c r="AF18">
        <v>0</v>
      </c>
      <c r="AG18">
        <v>0</v>
      </c>
      <c r="AH18">
        <v>4.8098580000000002</v>
      </c>
      <c r="AI18">
        <v>0</v>
      </c>
      <c r="AJ18">
        <v>0</v>
      </c>
      <c r="AK18">
        <v>13.084645140000001</v>
      </c>
      <c r="AL18">
        <v>5.9020000000000019</v>
      </c>
      <c r="AM18">
        <v>0</v>
      </c>
      <c r="AN18">
        <v>0</v>
      </c>
      <c r="AO18">
        <v>3.5844479999999996</v>
      </c>
      <c r="AP18">
        <v>2.9283660000000005</v>
      </c>
      <c r="AQ18">
        <v>0</v>
      </c>
      <c r="AR18">
        <v>0.84124799999999988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19.181958653449428</v>
      </c>
      <c r="BB18">
        <f t="shared" si="0"/>
        <v>503.48724924469502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14.280601718223284</v>
      </c>
      <c r="L19">
        <v>18.560984851462695</v>
      </c>
      <c r="M19">
        <v>0</v>
      </c>
      <c r="N19">
        <v>29.997983697522368</v>
      </c>
      <c r="O19">
        <v>50.381296312500005</v>
      </c>
      <c r="P19">
        <v>69.043178561847981</v>
      </c>
      <c r="Q19">
        <v>0</v>
      </c>
      <c r="R19">
        <v>2.8882995094040105</v>
      </c>
      <c r="S19">
        <v>1.8579854939759037</v>
      </c>
      <c r="T19">
        <v>0</v>
      </c>
      <c r="U19">
        <v>243.68144539964902</v>
      </c>
      <c r="V19">
        <v>1.4554137162972711E-3</v>
      </c>
      <c r="W19">
        <v>11.789164589577275</v>
      </c>
      <c r="X19">
        <v>37.464964070265637</v>
      </c>
      <c r="Y19">
        <v>0</v>
      </c>
      <c r="Z19">
        <v>1.6646652</v>
      </c>
      <c r="AA19">
        <v>0</v>
      </c>
      <c r="AB19">
        <v>0</v>
      </c>
      <c r="AC19">
        <v>0</v>
      </c>
      <c r="AD19">
        <v>4.6292555399999991</v>
      </c>
      <c r="AE19">
        <v>3.9106391999999994</v>
      </c>
      <c r="AF19">
        <v>0</v>
      </c>
      <c r="AG19">
        <v>0</v>
      </c>
      <c r="AH19">
        <v>4.8098580000000002</v>
      </c>
      <c r="AI19">
        <v>0</v>
      </c>
      <c r="AJ19">
        <v>0</v>
      </c>
      <c r="AK19">
        <v>13.084645140000001</v>
      </c>
      <c r="AL19">
        <v>5.9020000000000019</v>
      </c>
      <c r="AM19">
        <v>0</v>
      </c>
      <c r="AN19">
        <v>0</v>
      </c>
      <c r="AO19">
        <v>3.5844479999999996</v>
      </c>
      <c r="AP19">
        <v>2.9283660000000005</v>
      </c>
      <c r="AQ19">
        <v>0</v>
      </c>
      <c r="AR19">
        <v>0.84124799999999988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19.181958653449428</v>
      </c>
      <c r="BB19">
        <f t="shared" si="0"/>
        <v>503.48724924469502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14.280601718223284</v>
      </c>
      <c r="L20">
        <v>18.560984851462695</v>
      </c>
      <c r="M20">
        <v>0</v>
      </c>
      <c r="N20">
        <v>29.997983697522368</v>
      </c>
      <c r="O20">
        <v>50.381296312500005</v>
      </c>
      <c r="P20">
        <v>69.043178561847981</v>
      </c>
      <c r="Q20">
        <v>0</v>
      </c>
      <c r="R20">
        <v>2.8882995094040105</v>
      </c>
      <c r="S20">
        <v>1.8579854939759037</v>
      </c>
      <c r="T20">
        <v>0</v>
      </c>
      <c r="U20">
        <v>243.68144539964902</v>
      </c>
      <c r="V20">
        <v>1.4554137162972711E-3</v>
      </c>
      <c r="W20">
        <v>11.789164589577275</v>
      </c>
      <c r="X20">
        <v>37.464964070265637</v>
      </c>
      <c r="Y20">
        <v>0</v>
      </c>
      <c r="Z20">
        <v>1.6646652</v>
      </c>
      <c r="AA20">
        <v>0</v>
      </c>
      <c r="AB20">
        <v>0</v>
      </c>
      <c r="AC20">
        <v>0</v>
      </c>
      <c r="AD20">
        <v>4.6292555399999991</v>
      </c>
      <c r="AE20">
        <v>3.9106391999999994</v>
      </c>
      <c r="AF20">
        <v>0</v>
      </c>
      <c r="AG20">
        <v>0</v>
      </c>
      <c r="AH20">
        <v>4.8098580000000002</v>
      </c>
      <c r="AI20">
        <v>0</v>
      </c>
      <c r="AJ20">
        <v>0</v>
      </c>
      <c r="AK20">
        <v>13.084645140000001</v>
      </c>
      <c r="AL20">
        <v>5.9020000000000019</v>
      </c>
      <c r="AM20">
        <v>0</v>
      </c>
      <c r="AN20">
        <v>0</v>
      </c>
      <c r="AO20">
        <v>3.5844479999999996</v>
      </c>
      <c r="AP20">
        <v>2.9283660000000005</v>
      </c>
      <c r="AQ20">
        <v>0</v>
      </c>
      <c r="AR20">
        <v>0.84124799999999988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19.181958653449428</v>
      </c>
      <c r="BB20">
        <f t="shared" si="0"/>
        <v>503.48724924469502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14.280601718223284</v>
      </c>
      <c r="L21">
        <v>18.560984851462695</v>
      </c>
      <c r="M21">
        <v>0</v>
      </c>
      <c r="N21">
        <v>29.997983697522368</v>
      </c>
      <c r="O21">
        <v>50.381296312500005</v>
      </c>
      <c r="P21">
        <v>69.043178561847981</v>
      </c>
      <c r="Q21">
        <v>0</v>
      </c>
      <c r="R21">
        <v>2.8882995094040105</v>
      </c>
      <c r="S21">
        <v>1.8579854939759037</v>
      </c>
      <c r="T21">
        <v>0</v>
      </c>
      <c r="U21">
        <v>231.74504271862861</v>
      </c>
      <c r="V21">
        <v>1.4554137162972711E-3</v>
      </c>
      <c r="W21">
        <v>11.789164589577275</v>
      </c>
      <c r="X21">
        <v>37.464964070265637</v>
      </c>
      <c r="Y21">
        <v>0</v>
      </c>
      <c r="Z21">
        <v>1.6646652</v>
      </c>
      <c r="AA21">
        <v>0</v>
      </c>
      <c r="AB21">
        <v>0</v>
      </c>
      <c r="AC21">
        <v>2.4576389039999991</v>
      </c>
      <c r="AD21">
        <v>4.6292555399999991</v>
      </c>
      <c r="AE21">
        <v>3.9106391999999994</v>
      </c>
      <c r="AF21">
        <v>0</v>
      </c>
      <c r="AG21">
        <v>0</v>
      </c>
      <c r="AH21">
        <v>4.8098580000000002</v>
      </c>
      <c r="AI21">
        <v>0</v>
      </c>
      <c r="AJ21">
        <v>0</v>
      </c>
      <c r="AK21">
        <v>13.084645140000001</v>
      </c>
      <c r="AL21">
        <v>5.9020000000000019</v>
      </c>
      <c r="AM21">
        <v>0</v>
      </c>
      <c r="AN21">
        <v>0</v>
      </c>
      <c r="AO21">
        <v>3.5844479999999996</v>
      </c>
      <c r="AP21">
        <v>2.9283660000000005</v>
      </c>
      <c r="AQ21">
        <v>0</v>
      </c>
      <c r="AR21">
        <v>1.4020799999999998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18.85467057744971</v>
      </c>
      <c r="BB21">
        <f t="shared" si="0"/>
        <v>494.89660554367435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14.280601718223284</v>
      </c>
      <c r="L22">
        <v>18.560984851462695</v>
      </c>
      <c r="M22">
        <v>0</v>
      </c>
      <c r="N22">
        <v>29.997983697522368</v>
      </c>
      <c r="O22">
        <v>50.381296312500005</v>
      </c>
      <c r="P22">
        <v>69.043178561847981</v>
      </c>
      <c r="Q22">
        <v>0</v>
      </c>
      <c r="R22">
        <v>2.8882995094040105</v>
      </c>
      <c r="S22">
        <v>1.8579854939759037</v>
      </c>
      <c r="T22">
        <v>0</v>
      </c>
      <c r="U22">
        <v>216.02897210748566</v>
      </c>
      <c r="V22">
        <v>1.4554137162972711E-3</v>
      </c>
      <c r="W22">
        <v>11.789164589577275</v>
      </c>
      <c r="X22">
        <v>37.464964070265637</v>
      </c>
      <c r="Y22">
        <v>0</v>
      </c>
      <c r="Z22">
        <v>1.6646652</v>
      </c>
      <c r="AA22">
        <v>0</v>
      </c>
      <c r="AB22">
        <v>0</v>
      </c>
      <c r="AC22">
        <v>2.4576389039999991</v>
      </c>
      <c r="AD22">
        <v>4.6292555399999991</v>
      </c>
      <c r="AE22">
        <v>3.9106391999999994</v>
      </c>
      <c r="AF22">
        <v>0</v>
      </c>
      <c r="AG22">
        <v>0</v>
      </c>
      <c r="AH22">
        <v>9.6197160000000004</v>
      </c>
      <c r="AI22">
        <v>0</v>
      </c>
      <c r="AJ22">
        <v>0</v>
      </c>
      <c r="AK22">
        <v>13.084645140000001</v>
      </c>
      <c r="AL22">
        <v>5.9020000000000019</v>
      </c>
      <c r="AM22">
        <v>0</v>
      </c>
      <c r="AN22">
        <v>0</v>
      </c>
      <c r="AO22">
        <v>3.5844479999999996</v>
      </c>
      <c r="AP22">
        <v>2.9283660000000005</v>
      </c>
      <c r="AQ22">
        <v>0</v>
      </c>
      <c r="AR22">
        <v>1.4020799999999998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18.454412574628094</v>
      </c>
      <c r="BB22">
        <f t="shared" si="0"/>
        <v>484.39065093535305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14.280601718223284</v>
      </c>
      <c r="L23">
        <v>18.561655122298426</v>
      </c>
      <c r="M23">
        <v>0</v>
      </c>
      <c r="N23">
        <v>29.997983697522368</v>
      </c>
      <c r="O23">
        <v>50.381296312500005</v>
      </c>
      <c r="P23">
        <v>69.043178561847981</v>
      </c>
      <c r="Q23">
        <v>0</v>
      </c>
      <c r="R23">
        <v>2.8882995094040105</v>
      </c>
      <c r="S23">
        <v>1.8579854939759037</v>
      </c>
      <c r="T23">
        <v>0</v>
      </c>
      <c r="U23">
        <v>194.02463578632799</v>
      </c>
      <c r="V23">
        <v>1.4554137162972711E-3</v>
      </c>
      <c r="W23">
        <v>11.789164589577275</v>
      </c>
      <c r="X23">
        <v>37.464964070265637</v>
      </c>
      <c r="Y23">
        <v>0</v>
      </c>
      <c r="Z23">
        <v>1.6646652</v>
      </c>
      <c r="AA23">
        <v>0</v>
      </c>
      <c r="AB23">
        <v>0</v>
      </c>
      <c r="AC23">
        <v>4.9152778079999999</v>
      </c>
      <c r="AD23">
        <v>6.9438833099999986</v>
      </c>
      <c r="AE23">
        <v>7.8212783999999989</v>
      </c>
      <c r="AF23">
        <v>0</v>
      </c>
      <c r="AG23">
        <v>0</v>
      </c>
      <c r="AH23">
        <v>14.790313349999998</v>
      </c>
      <c r="AI23">
        <v>0</v>
      </c>
      <c r="AJ23">
        <v>0</v>
      </c>
      <c r="AK23">
        <v>13.084645140000001</v>
      </c>
      <c r="AL23">
        <v>5.9020000000000019</v>
      </c>
      <c r="AM23">
        <v>0</v>
      </c>
      <c r="AN23">
        <v>0</v>
      </c>
      <c r="AO23">
        <v>3.36042</v>
      </c>
      <c r="AP23">
        <v>2.9283660000000005</v>
      </c>
      <c r="AQ23">
        <v>0</v>
      </c>
      <c r="AR23">
        <v>1.4020799999999998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18.14707997226752</v>
      </c>
      <c r="BB23">
        <f t="shared" si="0"/>
        <v>476.32379271139172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14.280601718223284</v>
      </c>
      <c r="L24">
        <v>18.561118006286485</v>
      </c>
      <c r="M24">
        <v>0</v>
      </c>
      <c r="N24">
        <v>29.997983697522368</v>
      </c>
      <c r="O24">
        <v>50.381296312500005</v>
      </c>
      <c r="P24">
        <v>69.043178561847981</v>
      </c>
      <c r="Q24">
        <v>0</v>
      </c>
      <c r="R24">
        <v>2.8882995094040105</v>
      </c>
      <c r="S24">
        <v>1.8579854939759037</v>
      </c>
      <c r="T24">
        <v>0</v>
      </c>
      <c r="U24">
        <v>194.02463578632799</v>
      </c>
      <c r="V24">
        <v>1.4554137162972711E-3</v>
      </c>
      <c r="W24">
        <v>11.789164589577275</v>
      </c>
      <c r="X24">
        <v>37.464964070265637</v>
      </c>
      <c r="Y24">
        <v>0</v>
      </c>
      <c r="Z24">
        <v>1.6646652</v>
      </c>
      <c r="AA24">
        <v>0</v>
      </c>
      <c r="AB24">
        <v>3.3189071999999999</v>
      </c>
      <c r="AC24">
        <v>4.9152778079999999</v>
      </c>
      <c r="AD24">
        <v>6.9438833099999986</v>
      </c>
      <c r="AE24">
        <v>7.8212783999999989</v>
      </c>
      <c r="AF24">
        <v>0</v>
      </c>
      <c r="AG24">
        <v>0</v>
      </c>
      <c r="AH24">
        <v>17.82052389</v>
      </c>
      <c r="AI24">
        <v>0</v>
      </c>
      <c r="AJ24">
        <v>0</v>
      </c>
      <c r="AK24">
        <v>13.084645140000001</v>
      </c>
      <c r="AL24">
        <v>5.9020000000000019</v>
      </c>
      <c r="AM24">
        <v>0</v>
      </c>
      <c r="AN24">
        <v>0</v>
      </c>
      <c r="AO24">
        <v>3.36042</v>
      </c>
      <c r="AP24">
        <v>2.9283660000000005</v>
      </c>
      <c r="AQ24">
        <v>0</v>
      </c>
      <c r="AR24">
        <v>1.4020799999999998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18.380072796992295</v>
      </c>
      <c r="BB24">
        <f t="shared" si="0"/>
        <v>482.43938051065498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14.280601718223284</v>
      </c>
      <c r="L25">
        <v>18.561621031299609</v>
      </c>
      <c r="M25">
        <v>0</v>
      </c>
      <c r="N25">
        <v>29.997983697522368</v>
      </c>
      <c r="O25">
        <v>50.381296312500005</v>
      </c>
      <c r="P25">
        <v>69.043178561847981</v>
      </c>
      <c r="Q25">
        <v>0</v>
      </c>
      <c r="R25">
        <v>2.8882995094040105</v>
      </c>
      <c r="S25">
        <v>1.8579854939759037</v>
      </c>
      <c r="T25">
        <v>0</v>
      </c>
      <c r="U25">
        <v>194.02463578632799</v>
      </c>
      <c r="V25">
        <v>1.4554137162972711E-3</v>
      </c>
      <c r="W25">
        <v>11.789164589577275</v>
      </c>
      <c r="X25">
        <v>37.464964070265637</v>
      </c>
      <c r="Y25">
        <v>0</v>
      </c>
      <c r="Z25">
        <v>1.6646652</v>
      </c>
      <c r="AA25">
        <v>0</v>
      </c>
      <c r="AB25">
        <v>3.3189071999999999</v>
      </c>
      <c r="AC25">
        <v>4.9152778079999999</v>
      </c>
      <c r="AD25">
        <v>6.9438833099999986</v>
      </c>
      <c r="AE25">
        <v>7.8212783999999989</v>
      </c>
      <c r="AF25">
        <v>0</v>
      </c>
      <c r="AG25">
        <v>0</v>
      </c>
      <c r="AH25">
        <v>17.82052389</v>
      </c>
      <c r="AI25">
        <v>0.80818574999999993</v>
      </c>
      <c r="AJ25">
        <v>0</v>
      </c>
      <c r="AK25">
        <v>13.084645140000001</v>
      </c>
      <c r="AL25">
        <v>5.9020000000000019</v>
      </c>
      <c r="AM25">
        <v>0</v>
      </c>
      <c r="AN25">
        <v>0</v>
      </c>
      <c r="AO25">
        <v>3.36042</v>
      </c>
      <c r="AP25">
        <v>2.9283660000000005</v>
      </c>
      <c r="AQ25">
        <v>0</v>
      </c>
      <c r="AR25">
        <v>1.4020799999999998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18.40975161328916</v>
      </c>
      <c r="BB25">
        <f t="shared" si="0"/>
        <v>483.21839046937123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14.280601718223284</v>
      </c>
      <c r="L26">
        <v>18.562444805738778</v>
      </c>
      <c r="M26">
        <v>0</v>
      </c>
      <c r="N26">
        <v>29.997983697522368</v>
      </c>
      <c r="O26">
        <v>50.381296312500005</v>
      </c>
      <c r="P26">
        <v>69.043178561847981</v>
      </c>
      <c r="Q26">
        <v>0</v>
      </c>
      <c r="R26">
        <v>2.8882995094040105</v>
      </c>
      <c r="S26">
        <v>1.8579854939759037</v>
      </c>
      <c r="T26">
        <v>0</v>
      </c>
      <c r="U26">
        <v>194.02463578632799</v>
      </c>
      <c r="V26">
        <v>1.4554137162972711E-3</v>
      </c>
      <c r="W26">
        <v>11.789164589577275</v>
      </c>
      <c r="X26">
        <v>37.464964070265637</v>
      </c>
      <c r="Y26">
        <v>0</v>
      </c>
      <c r="Z26">
        <v>1.6646652</v>
      </c>
      <c r="AA26">
        <v>0</v>
      </c>
      <c r="AB26">
        <v>6.6716807999999999</v>
      </c>
      <c r="AC26">
        <v>4.9152778079999999</v>
      </c>
      <c r="AD26">
        <v>6.9438833099999986</v>
      </c>
      <c r="AE26">
        <v>12.220747499999998</v>
      </c>
      <c r="AF26">
        <v>0</v>
      </c>
      <c r="AG26">
        <v>0</v>
      </c>
      <c r="AH26">
        <v>17.82052389</v>
      </c>
      <c r="AI26">
        <v>1.9396457999999999</v>
      </c>
      <c r="AJ26">
        <v>0</v>
      </c>
      <c r="AK26">
        <v>13.084645140000001</v>
      </c>
      <c r="AL26">
        <v>5.9020000000000019</v>
      </c>
      <c r="AM26">
        <v>0</v>
      </c>
      <c r="AN26">
        <v>0</v>
      </c>
      <c r="AO26">
        <v>3.36042</v>
      </c>
      <c r="AP26">
        <v>2.9283660000000005</v>
      </c>
      <c r="AQ26">
        <v>0</v>
      </c>
      <c r="AR26">
        <v>1.4020799999999998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18.735813910889526</v>
      </c>
      <c r="BB26">
        <f t="shared" si="0"/>
        <v>491.77685469621002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14.280601718223284</v>
      </c>
      <c r="L27">
        <v>18.561049114408807</v>
      </c>
      <c r="M27">
        <v>0</v>
      </c>
      <c r="N27">
        <v>29.997983697522368</v>
      </c>
      <c r="O27">
        <v>50.381296312500005</v>
      </c>
      <c r="P27">
        <v>69.043178561847981</v>
      </c>
      <c r="Q27">
        <v>0</v>
      </c>
      <c r="R27">
        <v>2.8882995094040105</v>
      </c>
      <c r="S27">
        <v>1.8579854939759037</v>
      </c>
      <c r="T27">
        <v>0</v>
      </c>
      <c r="U27">
        <v>194.02463578632799</v>
      </c>
      <c r="V27">
        <v>1.4554137162972711E-3</v>
      </c>
      <c r="W27">
        <v>8.8425326931106483</v>
      </c>
      <c r="X27">
        <v>37.464964070265637</v>
      </c>
      <c r="Y27">
        <v>0</v>
      </c>
      <c r="Z27">
        <v>1.6646652</v>
      </c>
      <c r="AA27">
        <v>0</v>
      </c>
      <c r="AB27">
        <v>6.6716807999999999</v>
      </c>
      <c r="AC27">
        <v>4.9152778079999999</v>
      </c>
      <c r="AD27">
        <v>6.9438833099999986</v>
      </c>
      <c r="AE27">
        <v>12.220747499999998</v>
      </c>
      <c r="AF27">
        <v>0</v>
      </c>
      <c r="AG27">
        <v>0</v>
      </c>
      <c r="AH27">
        <v>17.82052389</v>
      </c>
      <c r="AI27">
        <v>8.4051317999999995</v>
      </c>
      <c r="AJ27">
        <v>0</v>
      </c>
      <c r="AK27">
        <v>13.084645140000001</v>
      </c>
      <c r="AL27">
        <v>5.9020000000000019</v>
      </c>
      <c r="AM27">
        <v>0.31450811919999999</v>
      </c>
      <c r="AN27">
        <v>0</v>
      </c>
      <c r="AO27">
        <v>3.36042</v>
      </c>
      <c r="AP27">
        <v>2.9283660000000005</v>
      </c>
      <c r="AQ27">
        <v>0</v>
      </c>
      <c r="AR27">
        <v>13.459967999999998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19.318971706608018</v>
      </c>
      <c r="BB27">
        <f t="shared" si="0"/>
        <v>507.08355143189493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31.803064171330586</v>
      </c>
      <c r="L28">
        <v>18.564094248254079</v>
      </c>
      <c r="M28">
        <v>0</v>
      </c>
      <c r="N28">
        <v>29.997983697522368</v>
      </c>
      <c r="O28">
        <v>50.381296312500005</v>
      </c>
      <c r="P28">
        <v>69.043178561847981</v>
      </c>
      <c r="Q28">
        <v>0</v>
      </c>
      <c r="R28">
        <v>2.8882995094040105</v>
      </c>
      <c r="S28">
        <v>1.8579854939759037</v>
      </c>
      <c r="T28">
        <v>0</v>
      </c>
      <c r="U28">
        <v>194.02463578632799</v>
      </c>
      <c r="V28">
        <v>5.2698794780000009</v>
      </c>
      <c r="W28">
        <v>8.8425326931106483</v>
      </c>
      <c r="X28">
        <v>37.464964070265637</v>
      </c>
      <c r="Y28">
        <v>0</v>
      </c>
      <c r="Z28">
        <v>1.6646652</v>
      </c>
      <c r="AA28">
        <v>0</v>
      </c>
      <c r="AB28">
        <v>6.6716807999999999</v>
      </c>
      <c r="AC28">
        <v>4.9152778079999999</v>
      </c>
      <c r="AD28">
        <v>6.9438833099999986</v>
      </c>
      <c r="AE28">
        <v>12.220747499999998</v>
      </c>
      <c r="AF28">
        <v>0</v>
      </c>
      <c r="AG28">
        <v>0</v>
      </c>
      <c r="AH28">
        <v>17.82052389</v>
      </c>
      <c r="AI28">
        <v>8.4051317999999995</v>
      </c>
      <c r="AJ28">
        <v>0</v>
      </c>
      <c r="AK28">
        <v>13.084645140000001</v>
      </c>
      <c r="AL28">
        <v>5.9020000000000019</v>
      </c>
      <c r="AM28">
        <v>1.1906620616000001</v>
      </c>
      <c r="AN28">
        <v>0</v>
      </c>
      <c r="AO28">
        <v>3.36042</v>
      </c>
      <c r="AP28">
        <v>2.9283660000000005</v>
      </c>
      <c r="AQ28">
        <v>0</v>
      </c>
      <c r="AR28">
        <v>13.459967999999998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20.187663696211263</v>
      </c>
      <c r="BB28">
        <f t="shared" si="0"/>
        <v>529.88494503592801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32.067951668029785</v>
      </c>
      <c r="L29">
        <v>30.000961969056313</v>
      </c>
      <c r="M29">
        <v>0</v>
      </c>
      <c r="N29">
        <v>29.997983697522368</v>
      </c>
      <c r="O29">
        <v>50.381296312500005</v>
      </c>
      <c r="P29">
        <v>69.043178561847981</v>
      </c>
      <c r="Q29">
        <v>0</v>
      </c>
      <c r="R29">
        <v>2.8882995094040105</v>
      </c>
      <c r="S29">
        <v>1.8579854939759037</v>
      </c>
      <c r="T29">
        <v>0</v>
      </c>
      <c r="U29">
        <v>194.02463578632799</v>
      </c>
      <c r="V29">
        <v>5.2698794780000009</v>
      </c>
      <c r="W29">
        <v>11.209711157102541</v>
      </c>
      <c r="X29">
        <v>37.464964070265637</v>
      </c>
      <c r="Y29">
        <v>0</v>
      </c>
      <c r="Z29">
        <v>1.6646652</v>
      </c>
      <c r="AA29">
        <v>0</v>
      </c>
      <c r="AB29">
        <v>6.6716807999999999</v>
      </c>
      <c r="AC29">
        <v>4.9152778079999999</v>
      </c>
      <c r="AD29">
        <v>6.9438833099999986</v>
      </c>
      <c r="AE29">
        <v>12.220747499999998</v>
      </c>
      <c r="AF29">
        <v>0</v>
      </c>
      <c r="AG29">
        <v>0</v>
      </c>
      <c r="AH29">
        <v>17.82052389</v>
      </c>
      <c r="AI29">
        <v>8.4051317999999995</v>
      </c>
      <c r="AJ29">
        <v>0</v>
      </c>
      <c r="AK29">
        <v>13.084645140000001</v>
      </c>
      <c r="AL29">
        <v>5.9020000000000019</v>
      </c>
      <c r="AM29">
        <v>1.3406374079999999</v>
      </c>
      <c r="AN29">
        <v>0</v>
      </c>
      <c r="AO29">
        <v>3.36042</v>
      </c>
      <c r="AP29">
        <v>2.9283660000000005</v>
      </c>
      <c r="AQ29">
        <v>0</v>
      </c>
      <c r="AR29">
        <v>0.84124799999999988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20.246390546453554</v>
      </c>
      <c r="BB29">
        <f t="shared" si="0"/>
        <v>531.42640721357907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32.07876739820086</v>
      </c>
      <c r="L30">
        <v>42.003338901836948</v>
      </c>
      <c r="M30">
        <v>0</v>
      </c>
      <c r="N30">
        <v>29.997983697522368</v>
      </c>
      <c r="O30">
        <v>50.381296312500005</v>
      </c>
      <c r="P30">
        <v>69.043178561847981</v>
      </c>
      <c r="Q30">
        <v>0</v>
      </c>
      <c r="R30">
        <v>2.8882995094040105</v>
      </c>
      <c r="S30">
        <v>1.8579854939759037</v>
      </c>
      <c r="T30">
        <v>0</v>
      </c>
      <c r="U30">
        <v>194.02463578632799</v>
      </c>
      <c r="V30">
        <v>5.2698794780000009</v>
      </c>
      <c r="W30">
        <v>11.209711157102541</v>
      </c>
      <c r="X30">
        <v>37.464964070265637</v>
      </c>
      <c r="Y30">
        <v>0</v>
      </c>
      <c r="Z30">
        <v>1.6646652</v>
      </c>
      <c r="AA30">
        <v>0</v>
      </c>
      <c r="AB30">
        <v>6.6716807999999999</v>
      </c>
      <c r="AC30">
        <v>4.9152778079999999</v>
      </c>
      <c r="AD30">
        <v>6.9438833099999986</v>
      </c>
      <c r="AE30">
        <v>12.220747499999998</v>
      </c>
      <c r="AF30">
        <v>0</v>
      </c>
      <c r="AG30">
        <v>0</v>
      </c>
      <c r="AH30">
        <v>17.82052389</v>
      </c>
      <c r="AI30">
        <v>8.4051317999999995</v>
      </c>
      <c r="AJ30">
        <v>0</v>
      </c>
      <c r="AK30">
        <v>13.084645140000001</v>
      </c>
      <c r="AL30">
        <v>5.9020000000000019</v>
      </c>
      <c r="AM30">
        <v>1.3406374079999999</v>
      </c>
      <c r="AN30">
        <v>0</v>
      </c>
      <c r="AO30">
        <v>3.36042</v>
      </c>
      <c r="AP30">
        <v>2.9283660000000005</v>
      </c>
      <c r="AQ30">
        <v>0</v>
      </c>
      <c r="AR30">
        <v>0.84124799999999988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20.68727473028536</v>
      </c>
      <c r="BB30">
        <f t="shared" si="0"/>
        <v>542.99871569269897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32.07876739820086</v>
      </c>
      <c r="L31">
        <v>42.001747108095678</v>
      </c>
      <c r="M31">
        <v>0</v>
      </c>
      <c r="N31">
        <v>29.997983697522368</v>
      </c>
      <c r="O31">
        <v>50.381296312500005</v>
      </c>
      <c r="P31">
        <v>69.043178561847981</v>
      </c>
      <c r="Q31">
        <v>0</v>
      </c>
      <c r="R31">
        <v>2.8882995094040105</v>
      </c>
      <c r="S31">
        <v>1.8579854939759037</v>
      </c>
      <c r="T31">
        <v>0</v>
      </c>
      <c r="U31">
        <v>194.02463578632799</v>
      </c>
      <c r="V31">
        <v>5.2698794780000009</v>
      </c>
      <c r="W31">
        <v>11.789164589577275</v>
      </c>
      <c r="X31">
        <v>37.464964070265637</v>
      </c>
      <c r="Y31">
        <v>0</v>
      </c>
      <c r="Z31">
        <v>3.329330399999999</v>
      </c>
      <c r="AA31">
        <v>0</v>
      </c>
      <c r="AB31">
        <v>6.6716807999999999</v>
      </c>
      <c r="AC31">
        <v>4.9152778079999999</v>
      </c>
      <c r="AD31">
        <v>6.9438833099999986</v>
      </c>
      <c r="AE31">
        <v>12.220747499999998</v>
      </c>
      <c r="AF31">
        <v>0</v>
      </c>
      <c r="AG31">
        <v>0</v>
      </c>
      <c r="AH31">
        <v>17.82052389</v>
      </c>
      <c r="AI31">
        <v>8.4051317999999995</v>
      </c>
      <c r="AJ31">
        <v>0</v>
      </c>
      <c r="AK31">
        <v>13.084645140000001</v>
      </c>
      <c r="AL31">
        <v>5.9020000000000019</v>
      </c>
      <c r="AM31">
        <v>1.3406374079999999</v>
      </c>
      <c r="AN31">
        <v>0</v>
      </c>
      <c r="AO31">
        <v>3.36042</v>
      </c>
      <c r="AP31">
        <v>2.9283660000000005</v>
      </c>
      <c r="AQ31">
        <v>0</v>
      </c>
      <c r="AR31">
        <v>0.84124799999999988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20.769575507124735</v>
      </c>
      <c r="BB31">
        <f t="shared" si="0"/>
        <v>545.158941754593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32.07876739820086</v>
      </c>
      <c r="L32">
        <v>30.000733601953602</v>
      </c>
      <c r="M32">
        <v>0</v>
      </c>
      <c r="N32">
        <v>29.997983697522368</v>
      </c>
      <c r="O32">
        <v>50.381296312500005</v>
      </c>
      <c r="P32">
        <v>69.043178561847981</v>
      </c>
      <c r="Q32">
        <v>0</v>
      </c>
      <c r="R32">
        <v>2.8882995094040105</v>
      </c>
      <c r="S32">
        <v>1.8579854939759037</v>
      </c>
      <c r="T32">
        <v>0</v>
      </c>
      <c r="U32">
        <v>194.02463578632799</v>
      </c>
      <c r="V32">
        <v>5.2698794780000009</v>
      </c>
      <c r="W32">
        <v>11.789164589577275</v>
      </c>
      <c r="X32">
        <v>37.464964070265637</v>
      </c>
      <c r="Y32">
        <v>0</v>
      </c>
      <c r="Z32">
        <v>3.329330399999999</v>
      </c>
      <c r="AA32">
        <v>0</v>
      </c>
      <c r="AB32">
        <v>6.6716807999999999</v>
      </c>
      <c r="AC32">
        <v>4.9152778079999999</v>
      </c>
      <c r="AD32">
        <v>6.9438833099999986</v>
      </c>
      <c r="AE32">
        <v>7.8212783999999989</v>
      </c>
      <c r="AF32">
        <v>0</v>
      </c>
      <c r="AG32">
        <v>0</v>
      </c>
      <c r="AH32">
        <v>17.82052389</v>
      </c>
      <c r="AI32">
        <v>8.4051317999999995</v>
      </c>
      <c r="AJ32">
        <v>0</v>
      </c>
      <c r="AK32">
        <v>13.084645140000001</v>
      </c>
      <c r="AL32">
        <v>5.9020000000000019</v>
      </c>
      <c r="AM32">
        <v>1.3406374079999999</v>
      </c>
      <c r="AN32">
        <v>0</v>
      </c>
      <c r="AO32">
        <v>3.36042</v>
      </c>
      <c r="AP32">
        <v>2.9283660000000005</v>
      </c>
      <c r="AQ32">
        <v>0</v>
      </c>
      <c r="AR32">
        <v>0.84124799999999988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20.167677753919918</v>
      </c>
      <c r="BB32">
        <f t="shared" si="0"/>
        <v>529.36035690165568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31.806717903220569</v>
      </c>
      <c r="L33">
        <v>18.563990438515987</v>
      </c>
      <c r="M33">
        <v>0</v>
      </c>
      <c r="N33">
        <v>29.997983697522368</v>
      </c>
      <c r="O33">
        <v>50.381296312500005</v>
      </c>
      <c r="P33">
        <v>69.043178561847981</v>
      </c>
      <c r="Q33">
        <v>0</v>
      </c>
      <c r="R33">
        <v>2.8882995094040105</v>
      </c>
      <c r="S33">
        <v>1.8579854939759037</v>
      </c>
      <c r="T33">
        <v>0</v>
      </c>
      <c r="U33">
        <v>194.02463578632799</v>
      </c>
      <c r="V33">
        <v>5.2698794780000009</v>
      </c>
      <c r="W33">
        <v>11.789164589577275</v>
      </c>
      <c r="X33">
        <v>37.464964070265637</v>
      </c>
      <c r="Y33">
        <v>0</v>
      </c>
      <c r="Z33">
        <v>3.329330399999999</v>
      </c>
      <c r="AA33">
        <v>0</v>
      </c>
      <c r="AB33">
        <v>6.6716807999999999</v>
      </c>
      <c r="AC33">
        <v>4.9152778079999999</v>
      </c>
      <c r="AD33">
        <v>6.9438833099999986</v>
      </c>
      <c r="AE33">
        <v>7.8212783999999989</v>
      </c>
      <c r="AF33">
        <v>0</v>
      </c>
      <c r="AG33">
        <v>0</v>
      </c>
      <c r="AH33">
        <v>17.82052389</v>
      </c>
      <c r="AI33">
        <v>0.96982289999999993</v>
      </c>
      <c r="AJ33">
        <v>0</v>
      </c>
      <c r="AK33">
        <v>13.084645140000001</v>
      </c>
      <c r="AL33">
        <v>5.9020000000000019</v>
      </c>
      <c r="AM33">
        <v>1.3406374079999999</v>
      </c>
      <c r="AN33">
        <v>0</v>
      </c>
      <c r="AO33">
        <v>3.36042</v>
      </c>
      <c r="AP33">
        <v>2.9283660000000005</v>
      </c>
      <c r="AQ33">
        <v>0</v>
      </c>
      <c r="AR33">
        <v>0.84124799999999988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19.465089072510608</v>
      </c>
      <c r="BB33">
        <f t="shared" si="0"/>
        <v>510.91884402464711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32.07876739820086</v>
      </c>
      <c r="L34">
        <v>18.564509487193906</v>
      </c>
      <c r="M34">
        <v>0</v>
      </c>
      <c r="N34">
        <v>29.997983697522368</v>
      </c>
      <c r="O34">
        <v>50.381296312500005</v>
      </c>
      <c r="P34">
        <v>69.043178561847981</v>
      </c>
      <c r="Q34">
        <v>0</v>
      </c>
      <c r="R34">
        <v>2.8882995094040105</v>
      </c>
      <c r="S34">
        <v>1.8579854939759037</v>
      </c>
      <c r="T34">
        <v>0</v>
      </c>
      <c r="U34">
        <v>194.02463578632799</v>
      </c>
      <c r="V34">
        <v>1.4554137162972711E-3</v>
      </c>
      <c r="W34">
        <v>11.789164589577275</v>
      </c>
      <c r="X34">
        <v>37.464964070265637</v>
      </c>
      <c r="Y34">
        <v>0</v>
      </c>
      <c r="Z34">
        <v>3.329330399999999</v>
      </c>
      <c r="AA34">
        <v>0</v>
      </c>
      <c r="AB34">
        <v>6.6716807999999999</v>
      </c>
      <c r="AC34">
        <v>2.4576389039999991</v>
      </c>
      <c r="AD34">
        <v>4.6292555399999991</v>
      </c>
      <c r="AE34">
        <v>7.8212783999999989</v>
      </c>
      <c r="AF34">
        <v>0</v>
      </c>
      <c r="AG34">
        <v>0</v>
      </c>
      <c r="AH34">
        <v>10.8221805</v>
      </c>
      <c r="AI34">
        <v>0.80818574999999993</v>
      </c>
      <c r="AJ34">
        <v>0</v>
      </c>
      <c r="AK34">
        <v>13.084645140000001</v>
      </c>
      <c r="AL34">
        <v>5.9020000000000019</v>
      </c>
      <c r="AM34">
        <v>1.3406374079999999</v>
      </c>
      <c r="AN34">
        <v>0</v>
      </c>
      <c r="AO34">
        <v>3.36042</v>
      </c>
      <c r="AP34">
        <v>2.9283660000000005</v>
      </c>
      <c r="AQ34">
        <v>0</v>
      </c>
      <c r="AR34">
        <v>0.84124799999999988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18.843827550970396</v>
      </c>
      <c r="BB34">
        <f t="shared" si="0"/>
        <v>494.61200281156192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14.404401360740513</v>
      </c>
      <c r="L35">
        <v>18.561026047735389</v>
      </c>
      <c r="M35">
        <v>0</v>
      </c>
      <c r="N35">
        <v>29.997983697522368</v>
      </c>
      <c r="O35">
        <v>50.381296312500005</v>
      </c>
      <c r="P35">
        <v>69.043178561847981</v>
      </c>
      <c r="Q35">
        <v>0</v>
      </c>
      <c r="R35">
        <v>2.8882995094040105</v>
      </c>
      <c r="S35">
        <v>1.8579854939759037</v>
      </c>
      <c r="T35">
        <v>0</v>
      </c>
      <c r="U35">
        <v>194.02463578632799</v>
      </c>
      <c r="V35">
        <v>1.4554137162972711E-3</v>
      </c>
      <c r="W35">
        <v>11.789164589577275</v>
      </c>
      <c r="X35">
        <v>37.464964070265637</v>
      </c>
      <c r="Y35">
        <v>0</v>
      </c>
      <c r="Z35">
        <v>3.329330399999999</v>
      </c>
      <c r="AA35">
        <v>0</v>
      </c>
      <c r="AB35">
        <v>3.3189071999999999</v>
      </c>
      <c r="AC35">
        <v>2.4576389039999991</v>
      </c>
      <c r="AD35">
        <v>4.6292555399999991</v>
      </c>
      <c r="AE35">
        <v>7.8212783999999989</v>
      </c>
      <c r="AF35">
        <v>0</v>
      </c>
      <c r="AG35">
        <v>0</v>
      </c>
      <c r="AH35">
        <v>9.6197160000000004</v>
      </c>
      <c r="AI35">
        <v>0.80818574999999993</v>
      </c>
      <c r="AJ35">
        <v>0</v>
      </c>
      <c r="AK35">
        <v>13.084645140000001</v>
      </c>
      <c r="AL35">
        <v>2.951000000000001</v>
      </c>
      <c r="AM35">
        <v>1.3406374079999999</v>
      </c>
      <c r="AN35">
        <v>0</v>
      </c>
      <c r="AO35">
        <v>3.36042</v>
      </c>
      <c r="AP35">
        <v>2.9283660000000005</v>
      </c>
      <c r="AQ35">
        <v>0</v>
      </c>
      <c r="AR35">
        <v>2.8041599999999995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17.991610688063059</v>
      </c>
      <c r="BB35">
        <f t="shared" si="0"/>
        <v>472.24304409755041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14.404401360740513</v>
      </c>
      <c r="L36">
        <v>18.564924726111936</v>
      </c>
      <c r="M36">
        <v>0</v>
      </c>
      <c r="N36">
        <v>29.997983697522368</v>
      </c>
      <c r="O36">
        <v>50.381296312500005</v>
      </c>
      <c r="P36">
        <v>69.043178561847981</v>
      </c>
      <c r="Q36">
        <v>0</v>
      </c>
      <c r="R36">
        <v>2.8882995094040105</v>
      </c>
      <c r="S36">
        <v>1.8579854939759037</v>
      </c>
      <c r="T36">
        <v>0</v>
      </c>
      <c r="U36">
        <v>194.02463578632799</v>
      </c>
      <c r="V36">
        <v>1.4554137162972711E-3</v>
      </c>
      <c r="W36">
        <v>11.789164589577275</v>
      </c>
      <c r="X36">
        <v>37.464964070265637</v>
      </c>
      <c r="Y36">
        <v>0</v>
      </c>
      <c r="Z36">
        <v>3.329330399999999</v>
      </c>
      <c r="AA36">
        <v>0</v>
      </c>
      <c r="AB36">
        <v>3.3189071999999999</v>
      </c>
      <c r="AC36">
        <v>2.4576389039999991</v>
      </c>
      <c r="AD36">
        <v>4.6292555399999991</v>
      </c>
      <c r="AE36">
        <v>4.1856874903999994</v>
      </c>
      <c r="AF36">
        <v>0</v>
      </c>
      <c r="AG36">
        <v>0</v>
      </c>
      <c r="AH36">
        <v>4.8098580000000002</v>
      </c>
      <c r="AI36">
        <v>0.80818574999999993</v>
      </c>
      <c r="AJ36">
        <v>0</v>
      </c>
      <c r="AK36">
        <v>13.084645140000001</v>
      </c>
      <c r="AL36">
        <v>2.951000000000001</v>
      </c>
      <c r="AM36">
        <v>0</v>
      </c>
      <c r="AN36">
        <v>0</v>
      </c>
      <c r="AO36">
        <v>3.36042</v>
      </c>
      <c r="AP36">
        <v>2.9283660000000005</v>
      </c>
      <c r="AQ36">
        <v>0</v>
      </c>
      <c r="AR36">
        <v>2.8041599999999995</v>
      </c>
      <c r="AS36">
        <v>2.6651102399999997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17.680255343063962</v>
      </c>
      <c r="BB36">
        <f t="shared" si="0"/>
        <v>464.07059884332614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14.280601718223284</v>
      </c>
      <c r="L37">
        <v>18.562480578780395</v>
      </c>
      <c r="M37">
        <v>0</v>
      </c>
      <c r="N37">
        <v>29.997983697522368</v>
      </c>
      <c r="O37">
        <v>50.381296312500005</v>
      </c>
      <c r="P37">
        <v>69.043178561847981</v>
      </c>
      <c r="Q37">
        <v>0</v>
      </c>
      <c r="R37">
        <v>2.8882995094040105</v>
      </c>
      <c r="S37">
        <v>1.8579854939759037</v>
      </c>
      <c r="T37">
        <v>0</v>
      </c>
      <c r="U37">
        <v>194.02463578632799</v>
      </c>
      <c r="V37">
        <v>1.4554137162972711E-3</v>
      </c>
      <c r="W37">
        <v>11.789164589577275</v>
      </c>
      <c r="X37">
        <v>37.464964070265637</v>
      </c>
      <c r="Y37">
        <v>0</v>
      </c>
      <c r="Z37">
        <v>3.329330399999999</v>
      </c>
      <c r="AA37">
        <v>0</v>
      </c>
      <c r="AB37">
        <v>3.3189071999999999</v>
      </c>
      <c r="AC37">
        <v>0</v>
      </c>
      <c r="AD37">
        <v>4.6292555399999991</v>
      </c>
      <c r="AE37">
        <v>4.1856874903999994</v>
      </c>
      <c r="AF37">
        <v>0</v>
      </c>
      <c r="AG37">
        <v>0</v>
      </c>
      <c r="AH37">
        <v>0</v>
      </c>
      <c r="AI37">
        <v>0.80818574999999993</v>
      </c>
      <c r="AJ37">
        <v>0</v>
      </c>
      <c r="AK37">
        <v>13.084645140000001</v>
      </c>
      <c r="AL37">
        <v>2.951000000000001</v>
      </c>
      <c r="AM37">
        <v>0</v>
      </c>
      <c r="AN37">
        <v>0</v>
      </c>
      <c r="AO37">
        <v>3.36042</v>
      </c>
      <c r="AP37">
        <v>2.9283660000000005</v>
      </c>
      <c r="AQ37">
        <v>0</v>
      </c>
      <c r="AR37">
        <v>13.459967999999998</v>
      </c>
      <c r="AS37">
        <v>6.2527586399999997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17.931639940382716</v>
      </c>
      <c r="BB37">
        <f t="shared" si="0"/>
        <v>470.66892995215852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14.280601718223284</v>
      </c>
      <c r="L38">
        <v>18.562494102646202</v>
      </c>
      <c r="M38">
        <v>0</v>
      </c>
      <c r="N38">
        <v>29.997983697522368</v>
      </c>
      <c r="O38">
        <v>50.381296312500005</v>
      </c>
      <c r="P38">
        <v>69.043178561847981</v>
      </c>
      <c r="Q38">
        <v>0</v>
      </c>
      <c r="R38">
        <v>2.8882995094040105</v>
      </c>
      <c r="S38">
        <v>1.8579854939759037</v>
      </c>
      <c r="T38">
        <v>0</v>
      </c>
      <c r="U38">
        <v>194.02463578632799</v>
      </c>
      <c r="V38">
        <v>1.4554137162972711E-3</v>
      </c>
      <c r="W38">
        <v>11.789164589577275</v>
      </c>
      <c r="X38">
        <v>37.464964070265637</v>
      </c>
      <c r="Y38">
        <v>0</v>
      </c>
      <c r="Z38">
        <v>3.329330399999999</v>
      </c>
      <c r="AA38">
        <v>0</v>
      </c>
      <c r="AB38">
        <v>0</v>
      </c>
      <c r="AC38">
        <v>0</v>
      </c>
      <c r="AD38">
        <v>4.6292555399999991</v>
      </c>
      <c r="AE38">
        <v>4.1856874903999994</v>
      </c>
      <c r="AF38">
        <v>0</v>
      </c>
      <c r="AG38">
        <v>0</v>
      </c>
      <c r="AH38">
        <v>0</v>
      </c>
      <c r="AI38">
        <v>0.80818574999999993</v>
      </c>
      <c r="AJ38">
        <v>0</v>
      </c>
      <c r="AK38">
        <v>13.084645140000001</v>
      </c>
      <c r="AL38">
        <v>2.951000000000001</v>
      </c>
      <c r="AM38">
        <v>0</v>
      </c>
      <c r="AN38">
        <v>0</v>
      </c>
      <c r="AO38">
        <v>3.36042</v>
      </c>
      <c r="AP38">
        <v>2.9283660000000005</v>
      </c>
      <c r="AQ38">
        <v>0</v>
      </c>
      <c r="AR38">
        <v>13.459967999999998</v>
      </c>
      <c r="AS38">
        <v>6.2527586399999997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17.809836592012459</v>
      </c>
      <c r="BB38">
        <f t="shared" si="0"/>
        <v>467.47183962439459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14.280601718223284</v>
      </c>
      <c r="L39">
        <v>18.564405677460908</v>
      </c>
      <c r="M39">
        <v>0</v>
      </c>
      <c r="N39">
        <v>29.997983697522368</v>
      </c>
      <c r="O39">
        <v>50.381296312500005</v>
      </c>
      <c r="P39">
        <v>69.043178561847981</v>
      </c>
      <c r="Q39">
        <v>0</v>
      </c>
      <c r="R39">
        <v>2.8882995094040105</v>
      </c>
      <c r="S39">
        <v>1.8579854939759037</v>
      </c>
      <c r="T39">
        <v>0</v>
      </c>
      <c r="U39">
        <v>194.02463578632799</v>
      </c>
      <c r="V39">
        <v>1.4554137162972711E-3</v>
      </c>
      <c r="W39">
        <v>11.789164589577275</v>
      </c>
      <c r="X39">
        <v>37.464964070265637</v>
      </c>
      <c r="Y39">
        <v>0</v>
      </c>
      <c r="Z39">
        <v>3.329330399999999</v>
      </c>
      <c r="AA39">
        <v>0</v>
      </c>
      <c r="AB39">
        <v>0</v>
      </c>
      <c r="AC39">
        <v>0</v>
      </c>
      <c r="AD39">
        <v>4.6292555399999991</v>
      </c>
      <c r="AE39">
        <v>4.1856874903999994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13.084645140000001</v>
      </c>
      <c r="AL39">
        <v>2.951000000000001</v>
      </c>
      <c r="AM39">
        <v>0</v>
      </c>
      <c r="AN39">
        <v>0</v>
      </c>
      <c r="AO39">
        <v>3.36042</v>
      </c>
      <c r="AP39">
        <v>2.9283660000000005</v>
      </c>
      <c r="AQ39">
        <v>0</v>
      </c>
      <c r="AR39">
        <v>0.84124799999999988</v>
      </c>
      <c r="AS39">
        <v>6.2527586399999997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17.346799724012548</v>
      </c>
      <c r="BB39">
        <f t="shared" si="0"/>
        <v>455.3180680672092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14.280601718223284</v>
      </c>
      <c r="L40">
        <v>18.5609827626573</v>
      </c>
      <c r="M40">
        <v>0</v>
      </c>
      <c r="N40">
        <v>29.997983697522368</v>
      </c>
      <c r="O40">
        <v>50.381296312500005</v>
      </c>
      <c r="P40">
        <v>69.043178561847981</v>
      </c>
      <c r="Q40">
        <v>0</v>
      </c>
      <c r="R40">
        <v>2.8882995094040105</v>
      </c>
      <c r="S40">
        <v>1.8579854939759037</v>
      </c>
      <c r="T40">
        <v>0</v>
      </c>
      <c r="U40">
        <v>194.02463578632799</v>
      </c>
      <c r="V40">
        <v>1.4554137162972711E-3</v>
      </c>
      <c r="W40">
        <v>11.789164589577275</v>
      </c>
      <c r="X40">
        <v>37.464964070265637</v>
      </c>
      <c r="Y40">
        <v>0</v>
      </c>
      <c r="Z40">
        <v>3.329330399999999</v>
      </c>
      <c r="AA40">
        <v>0</v>
      </c>
      <c r="AB40">
        <v>0</v>
      </c>
      <c r="AC40">
        <v>0</v>
      </c>
      <c r="AD40">
        <v>4.6292555399999991</v>
      </c>
      <c r="AE40">
        <v>4.1856874903999994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13.084645140000001</v>
      </c>
      <c r="AL40">
        <v>2.951000000000001</v>
      </c>
      <c r="AM40">
        <v>0</v>
      </c>
      <c r="AN40">
        <v>0</v>
      </c>
      <c r="AO40">
        <v>3.36042</v>
      </c>
      <c r="AP40">
        <v>2.9283660000000005</v>
      </c>
      <c r="AQ40">
        <v>0</v>
      </c>
      <c r="AR40">
        <v>0.84124799999999988</v>
      </c>
      <c r="AS40">
        <v>6.2527586399999997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17.346674103911909</v>
      </c>
      <c r="BB40">
        <f t="shared" si="0"/>
        <v>455.31477077250622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14.280601718223284</v>
      </c>
      <c r="L41">
        <v>18.5609827626573</v>
      </c>
      <c r="M41">
        <v>0</v>
      </c>
      <c r="N41">
        <v>29.997983697522368</v>
      </c>
      <c r="O41">
        <v>50.381296312500005</v>
      </c>
      <c r="P41">
        <v>66.157998330599511</v>
      </c>
      <c r="Q41">
        <v>0</v>
      </c>
      <c r="R41">
        <v>2.8857319699248123</v>
      </c>
      <c r="S41">
        <v>1.8579854939759037</v>
      </c>
      <c r="T41">
        <v>0</v>
      </c>
      <c r="U41">
        <v>194.02463578632799</v>
      </c>
      <c r="V41">
        <v>1.4554137162972711E-3</v>
      </c>
      <c r="W41">
        <v>11.789164589577275</v>
      </c>
      <c r="X41">
        <v>37.464964070265637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4.6292555399999991</v>
      </c>
      <c r="AE41">
        <v>4.1856874903999994</v>
      </c>
      <c r="AF41">
        <v>0</v>
      </c>
      <c r="AG41">
        <v>0</v>
      </c>
      <c r="AH41">
        <v>0</v>
      </c>
      <c r="AI41">
        <v>0.64654860000000003</v>
      </c>
      <c r="AJ41">
        <v>0</v>
      </c>
      <c r="AK41">
        <v>13.084645140000001</v>
      </c>
      <c r="AL41">
        <v>2.951000000000001</v>
      </c>
      <c r="AM41">
        <v>0</v>
      </c>
      <c r="AN41">
        <v>0</v>
      </c>
      <c r="AO41">
        <v>3.36042</v>
      </c>
      <c r="AP41">
        <v>2.9283660000000005</v>
      </c>
      <c r="AQ41">
        <v>0</v>
      </c>
      <c r="AR41">
        <v>0.84124799999999988</v>
      </c>
      <c r="AS41">
        <v>6.2527586399999997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17.173668031247026</v>
      </c>
      <c r="BB41">
        <f t="shared" si="0"/>
        <v>450.77372672444352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14.280601718223284</v>
      </c>
      <c r="L42">
        <v>18.5609827626573</v>
      </c>
      <c r="M42">
        <v>0</v>
      </c>
      <c r="N42">
        <v>29.997983697522368</v>
      </c>
      <c r="O42">
        <v>50.381296312500005</v>
      </c>
      <c r="P42">
        <v>66.157998330599511</v>
      </c>
      <c r="Q42">
        <v>0</v>
      </c>
      <c r="R42">
        <v>2.8857319699248123</v>
      </c>
      <c r="S42">
        <v>1.8579854939759037</v>
      </c>
      <c r="T42">
        <v>0</v>
      </c>
      <c r="U42">
        <v>194.02463578632799</v>
      </c>
      <c r="V42">
        <v>1.4554137162972711E-3</v>
      </c>
      <c r="W42">
        <v>11.789164589577275</v>
      </c>
      <c r="X42">
        <v>37.464964070265637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4.6292555399999991</v>
      </c>
      <c r="AE42">
        <v>4.1856874903999994</v>
      </c>
      <c r="AF42">
        <v>0</v>
      </c>
      <c r="AG42">
        <v>0</v>
      </c>
      <c r="AH42">
        <v>0</v>
      </c>
      <c r="AI42">
        <v>0.64654860000000003</v>
      </c>
      <c r="AJ42">
        <v>0</v>
      </c>
      <c r="AK42">
        <v>13.084645140000001</v>
      </c>
      <c r="AL42">
        <v>2.951000000000001</v>
      </c>
      <c r="AM42">
        <v>0</v>
      </c>
      <c r="AN42">
        <v>0</v>
      </c>
      <c r="AO42">
        <v>3.36042</v>
      </c>
      <c r="AP42">
        <v>2.9283660000000005</v>
      </c>
      <c r="AQ42">
        <v>0</v>
      </c>
      <c r="AR42">
        <v>0.84124799999999988</v>
      </c>
      <c r="AS42">
        <v>6.2527586399999997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17.173668031247026</v>
      </c>
      <c r="BB42">
        <f t="shared" si="0"/>
        <v>450.77372672444352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14.280601718223284</v>
      </c>
      <c r="L43">
        <v>18.5609827626573</v>
      </c>
      <c r="M43">
        <v>0</v>
      </c>
      <c r="N43">
        <v>29.997983697522368</v>
      </c>
      <c r="O43">
        <v>50.381296312500005</v>
      </c>
      <c r="P43">
        <v>66.157998330599511</v>
      </c>
      <c r="Q43">
        <v>0</v>
      </c>
      <c r="R43">
        <v>2.8857319699248123</v>
      </c>
      <c r="S43">
        <v>1.8579854939759037</v>
      </c>
      <c r="T43">
        <v>0</v>
      </c>
      <c r="U43">
        <v>194.94018070945194</v>
      </c>
      <c r="V43">
        <v>1.4554137162972711E-3</v>
      </c>
      <c r="W43">
        <v>11.789164589577275</v>
      </c>
      <c r="X43">
        <v>37.464964070265637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4.6292555399999991</v>
      </c>
      <c r="AE43">
        <v>4.1856874903999994</v>
      </c>
      <c r="AF43">
        <v>0</v>
      </c>
      <c r="AG43">
        <v>0</v>
      </c>
      <c r="AH43">
        <v>0</v>
      </c>
      <c r="AI43">
        <v>0.64654860000000003</v>
      </c>
      <c r="AJ43">
        <v>0</v>
      </c>
      <c r="AK43">
        <v>13.084645140000001</v>
      </c>
      <c r="AL43">
        <v>2.951000000000001</v>
      </c>
      <c r="AM43">
        <v>0</v>
      </c>
      <c r="AN43">
        <v>0</v>
      </c>
      <c r="AO43">
        <v>3.36042</v>
      </c>
      <c r="AP43">
        <v>2.9283660000000005</v>
      </c>
      <c r="AQ43">
        <v>0</v>
      </c>
      <c r="AR43">
        <v>0.84124799999999988</v>
      </c>
      <c r="AS43">
        <v>2.6651102399999997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17.075602137047809</v>
      </c>
      <c r="BB43">
        <f t="shared" si="0"/>
        <v>448.19968914176661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14.280601718223284</v>
      </c>
      <c r="L44">
        <v>18.5609827626573</v>
      </c>
      <c r="M44">
        <v>0</v>
      </c>
      <c r="N44">
        <v>29.997983697522368</v>
      </c>
      <c r="O44">
        <v>50.381296312500005</v>
      </c>
      <c r="P44">
        <v>66.157998330599511</v>
      </c>
      <c r="Q44">
        <v>0</v>
      </c>
      <c r="R44">
        <v>2.8857319699248123</v>
      </c>
      <c r="S44">
        <v>1.8579854939759037</v>
      </c>
      <c r="T44">
        <v>0</v>
      </c>
      <c r="U44">
        <v>194.94018070945194</v>
      </c>
      <c r="V44">
        <v>1.4554137162972711E-3</v>
      </c>
      <c r="W44">
        <v>11.789164589577275</v>
      </c>
      <c r="X44">
        <v>37.464964070265637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4.6292555399999991</v>
      </c>
      <c r="AE44">
        <v>4.1856874903999994</v>
      </c>
      <c r="AF44">
        <v>0</v>
      </c>
      <c r="AG44">
        <v>0</v>
      </c>
      <c r="AH44">
        <v>0</v>
      </c>
      <c r="AI44">
        <v>0.64654860000000003</v>
      </c>
      <c r="AJ44">
        <v>0</v>
      </c>
      <c r="AK44">
        <v>13.084645140000001</v>
      </c>
      <c r="AL44">
        <v>2.951000000000001</v>
      </c>
      <c r="AM44">
        <v>0</v>
      </c>
      <c r="AN44">
        <v>0</v>
      </c>
      <c r="AO44">
        <v>3.36042</v>
      </c>
      <c r="AP44">
        <v>2.9283660000000005</v>
      </c>
      <c r="AQ44">
        <v>0</v>
      </c>
      <c r="AR44">
        <v>0.84124799999999988</v>
      </c>
      <c r="AS44">
        <v>2.6651102399999997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17.075602137047809</v>
      </c>
      <c r="BB44">
        <f t="shared" si="0"/>
        <v>448.19968914176661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14.280601718223284</v>
      </c>
      <c r="L45">
        <v>18.5609827626573</v>
      </c>
      <c r="M45">
        <v>0</v>
      </c>
      <c r="N45">
        <v>29.997983697522368</v>
      </c>
      <c r="O45">
        <v>50.381296312500005</v>
      </c>
      <c r="P45">
        <v>66.157998330599511</v>
      </c>
      <c r="Q45">
        <v>0</v>
      </c>
      <c r="R45">
        <v>2.8857319699248123</v>
      </c>
      <c r="S45">
        <v>1.8579854939759037</v>
      </c>
      <c r="T45">
        <v>0</v>
      </c>
      <c r="U45">
        <v>194.94018070945194</v>
      </c>
      <c r="V45">
        <v>1.4554137162972711E-3</v>
      </c>
      <c r="W45">
        <v>11.789164589577275</v>
      </c>
      <c r="X45">
        <v>37.464964070265637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4.6292555399999991</v>
      </c>
      <c r="AE45">
        <v>4.1856874903999994</v>
      </c>
      <c r="AF45">
        <v>0</v>
      </c>
      <c r="AG45">
        <v>0</v>
      </c>
      <c r="AH45">
        <v>0</v>
      </c>
      <c r="AI45">
        <v>0.64654860000000003</v>
      </c>
      <c r="AJ45">
        <v>0</v>
      </c>
      <c r="AK45">
        <v>13.084645140000001</v>
      </c>
      <c r="AL45">
        <v>2.951000000000001</v>
      </c>
      <c r="AM45">
        <v>0</v>
      </c>
      <c r="AN45">
        <v>0</v>
      </c>
      <c r="AO45">
        <v>3.36042</v>
      </c>
      <c r="AP45">
        <v>2.9283660000000005</v>
      </c>
      <c r="AQ45">
        <v>0</v>
      </c>
      <c r="AR45">
        <v>0.84124799999999988</v>
      </c>
      <c r="AS45">
        <v>2.6651102399999997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17.075602137047809</v>
      </c>
      <c r="BB45">
        <f t="shared" si="0"/>
        <v>448.19968914176661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14.280601718223284</v>
      </c>
      <c r="L46">
        <v>18.5609827626573</v>
      </c>
      <c r="M46">
        <v>0</v>
      </c>
      <c r="N46">
        <v>29.997983697522368</v>
      </c>
      <c r="O46">
        <v>50.381296312500005</v>
      </c>
      <c r="P46">
        <v>66.157998330599511</v>
      </c>
      <c r="Q46">
        <v>0</v>
      </c>
      <c r="R46">
        <v>2.8857319699248123</v>
      </c>
      <c r="S46">
        <v>1.8579854939759037</v>
      </c>
      <c r="T46">
        <v>0</v>
      </c>
      <c r="U46">
        <v>194.94018070945194</v>
      </c>
      <c r="V46">
        <v>1.4554137162972711E-3</v>
      </c>
      <c r="W46">
        <v>11.789164589577275</v>
      </c>
      <c r="X46">
        <v>37.464964070265637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4.6292555399999991</v>
      </c>
      <c r="AE46">
        <v>4.1856874903999994</v>
      </c>
      <c r="AF46">
        <v>0</v>
      </c>
      <c r="AG46">
        <v>0</v>
      </c>
      <c r="AH46">
        <v>0</v>
      </c>
      <c r="AI46">
        <v>0.64654860000000003</v>
      </c>
      <c r="AJ46">
        <v>0</v>
      </c>
      <c r="AK46">
        <v>13.084645140000001</v>
      </c>
      <c r="AL46">
        <v>2.951000000000001</v>
      </c>
      <c r="AM46">
        <v>0</v>
      </c>
      <c r="AN46">
        <v>0</v>
      </c>
      <c r="AO46">
        <v>3.36042</v>
      </c>
      <c r="AP46">
        <v>2.9283660000000005</v>
      </c>
      <c r="AQ46">
        <v>0</v>
      </c>
      <c r="AR46">
        <v>0.84124799999999988</v>
      </c>
      <c r="AS46">
        <v>2.6651102399999997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17.075602137047809</v>
      </c>
      <c r="BB46">
        <f t="shared" si="0"/>
        <v>448.19968914176661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14.280601718223284</v>
      </c>
      <c r="L47">
        <v>18.5609827626573</v>
      </c>
      <c r="M47">
        <v>0</v>
      </c>
      <c r="N47">
        <v>29.997983697522368</v>
      </c>
      <c r="O47">
        <v>50.381296312500005</v>
      </c>
      <c r="P47">
        <v>66.157998330599511</v>
      </c>
      <c r="Q47">
        <v>0</v>
      </c>
      <c r="R47">
        <v>2.8857319699248123</v>
      </c>
      <c r="S47">
        <v>1.8579854939759037</v>
      </c>
      <c r="T47">
        <v>0</v>
      </c>
      <c r="U47">
        <v>194.94018070945194</v>
      </c>
      <c r="V47">
        <v>1.4554137162972711E-3</v>
      </c>
      <c r="W47">
        <v>11.436989549346553</v>
      </c>
      <c r="X47">
        <v>37.464964070265637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4.6292555399999991</v>
      </c>
      <c r="AE47">
        <v>3.9106391999999994</v>
      </c>
      <c r="AF47">
        <v>0</v>
      </c>
      <c r="AG47">
        <v>0</v>
      </c>
      <c r="AH47">
        <v>4.8098580000000002</v>
      </c>
      <c r="AI47">
        <v>0</v>
      </c>
      <c r="AJ47">
        <v>0</v>
      </c>
      <c r="AK47">
        <v>13.084645140000001</v>
      </c>
      <c r="AL47">
        <v>5.9020000000000019</v>
      </c>
      <c r="AM47">
        <v>0</v>
      </c>
      <c r="AN47">
        <v>0</v>
      </c>
      <c r="AO47">
        <v>3.36042</v>
      </c>
      <c r="AP47">
        <v>2.9283660000000005</v>
      </c>
      <c r="AQ47">
        <v>0</v>
      </c>
      <c r="AR47">
        <v>13.459967999999998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17.7767853878388</v>
      </c>
      <c r="BB47">
        <f t="shared" si="0"/>
        <v>466.60431196034477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14.280601718223284</v>
      </c>
      <c r="L48">
        <v>18.5609827626573</v>
      </c>
      <c r="M48">
        <v>0</v>
      </c>
      <c r="N48">
        <v>29.997983697522368</v>
      </c>
      <c r="O48">
        <v>50.381296312500005</v>
      </c>
      <c r="P48">
        <v>66.157998330599511</v>
      </c>
      <c r="Q48">
        <v>0</v>
      </c>
      <c r="R48">
        <v>2.8857319699248123</v>
      </c>
      <c r="S48">
        <v>1.8579854939759037</v>
      </c>
      <c r="T48">
        <v>0</v>
      </c>
      <c r="U48">
        <v>194.94018070945194</v>
      </c>
      <c r="V48">
        <v>1.4554137162972711E-3</v>
      </c>
      <c r="W48">
        <v>11.436989549346553</v>
      </c>
      <c r="X48">
        <v>37.464964070265637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4.6292555399999991</v>
      </c>
      <c r="AE48">
        <v>3.9106391999999994</v>
      </c>
      <c r="AF48">
        <v>0</v>
      </c>
      <c r="AG48">
        <v>0</v>
      </c>
      <c r="AH48">
        <v>5.8680267600000002</v>
      </c>
      <c r="AI48">
        <v>0</v>
      </c>
      <c r="AJ48">
        <v>0</v>
      </c>
      <c r="AK48">
        <v>13.084645140000001</v>
      </c>
      <c r="AL48">
        <v>5.9020000000000019</v>
      </c>
      <c r="AM48">
        <v>0</v>
      </c>
      <c r="AN48">
        <v>0</v>
      </c>
      <c r="AO48">
        <v>3.36042</v>
      </c>
      <c r="AP48">
        <v>2.9283660000000005</v>
      </c>
      <c r="AQ48">
        <v>0</v>
      </c>
      <c r="AR48">
        <v>13.459967999999998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17.815620141538801</v>
      </c>
      <c r="BB48">
        <f t="shared" si="0"/>
        <v>467.62364596664474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14.280601718223284</v>
      </c>
      <c r="L49">
        <v>18.5609827626573</v>
      </c>
      <c r="M49">
        <v>0</v>
      </c>
      <c r="N49">
        <v>29.997983697522368</v>
      </c>
      <c r="O49">
        <v>50.381296312500005</v>
      </c>
      <c r="P49">
        <v>66.157998330599511</v>
      </c>
      <c r="Q49">
        <v>0</v>
      </c>
      <c r="R49">
        <v>2.8857319699248123</v>
      </c>
      <c r="S49">
        <v>1.8579854939759037</v>
      </c>
      <c r="T49">
        <v>0</v>
      </c>
      <c r="U49">
        <v>194.94018070945194</v>
      </c>
      <c r="V49">
        <v>1.4554137162972711E-3</v>
      </c>
      <c r="W49">
        <v>11.436989549346553</v>
      </c>
      <c r="X49">
        <v>37.464964070265637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4.6292555399999991</v>
      </c>
      <c r="AE49">
        <v>3.9106391999999994</v>
      </c>
      <c r="AF49">
        <v>0</v>
      </c>
      <c r="AG49">
        <v>0</v>
      </c>
      <c r="AH49">
        <v>5.9401746299999996</v>
      </c>
      <c r="AI49">
        <v>0</v>
      </c>
      <c r="AJ49">
        <v>0</v>
      </c>
      <c r="AK49">
        <v>13.084645140000001</v>
      </c>
      <c r="AL49">
        <v>5.9020000000000019</v>
      </c>
      <c r="AM49">
        <v>0</v>
      </c>
      <c r="AN49">
        <v>0</v>
      </c>
      <c r="AO49">
        <v>3.36042</v>
      </c>
      <c r="AP49">
        <v>2.9283660000000005</v>
      </c>
      <c r="AQ49">
        <v>0</v>
      </c>
      <c r="AR49">
        <v>0.84124799999999988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17.3551610264388</v>
      </c>
      <c r="BB49">
        <f t="shared" si="0"/>
        <v>455.53753295174477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14.280601718223284</v>
      </c>
      <c r="L50">
        <v>18.5609827626573</v>
      </c>
      <c r="M50">
        <v>0</v>
      </c>
      <c r="N50">
        <v>29.997983697522368</v>
      </c>
      <c r="O50">
        <v>50.381296312500005</v>
      </c>
      <c r="P50">
        <v>66.157998330599511</v>
      </c>
      <c r="Q50">
        <v>0</v>
      </c>
      <c r="R50">
        <v>2.8857319699248123</v>
      </c>
      <c r="S50">
        <v>1.8579854939759037</v>
      </c>
      <c r="T50">
        <v>0</v>
      </c>
      <c r="U50">
        <v>194.94018070945194</v>
      </c>
      <c r="V50">
        <v>1.4554137162972711E-3</v>
      </c>
      <c r="W50">
        <v>11.436989549346553</v>
      </c>
      <c r="X50">
        <v>37.464964070265637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4.6292555399999991</v>
      </c>
      <c r="AE50">
        <v>3.9106391999999994</v>
      </c>
      <c r="AF50">
        <v>0</v>
      </c>
      <c r="AG50">
        <v>0</v>
      </c>
      <c r="AH50">
        <v>5.9401746299999996</v>
      </c>
      <c r="AI50">
        <v>0</v>
      </c>
      <c r="AJ50">
        <v>0</v>
      </c>
      <c r="AK50">
        <v>13.084645140000001</v>
      </c>
      <c r="AL50">
        <v>5.9020000000000019</v>
      </c>
      <c r="AM50">
        <v>0</v>
      </c>
      <c r="AN50">
        <v>0</v>
      </c>
      <c r="AO50">
        <v>3.36042</v>
      </c>
      <c r="AP50">
        <v>2.9283660000000005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17.3551610264388</v>
      </c>
      <c r="BB50">
        <f t="shared" si="0"/>
        <v>455.53753295174477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14.399544748999181</v>
      </c>
      <c r="L51">
        <v>18.5609827626573</v>
      </c>
      <c r="M51">
        <v>0</v>
      </c>
      <c r="N51">
        <v>29.997983697522368</v>
      </c>
      <c r="O51">
        <v>50.381296312500005</v>
      </c>
      <c r="P51">
        <v>66.157998330599511</v>
      </c>
      <c r="Q51">
        <v>0</v>
      </c>
      <c r="R51">
        <v>2.8857319699248123</v>
      </c>
      <c r="S51">
        <v>1.8579854939759037</v>
      </c>
      <c r="T51">
        <v>0</v>
      </c>
      <c r="U51">
        <v>194.94018070945194</v>
      </c>
      <c r="V51">
        <v>1.4554137162972711E-3</v>
      </c>
      <c r="W51">
        <v>11.436989549346553</v>
      </c>
      <c r="X51">
        <v>37.464964070265637</v>
      </c>
      <c r="Y51">
        <v>0</v>
      </c>
      <c r="Z51">
        <v>1.6646652</v>
      </c>
      <c r="AA51">
        <v>0</v>
      </c>
      <c r="AB51">
        <v>0</v>
      </c>
      <c r="AC51">
        <v>0</v>
      </c>
      <c r="AD51">
        <v>4.6292555399999991</v>
      </c>
      <c r="AE51">
        <v>3.9106391999999994</v>
      </c>
      <c r="AF51">
        <v>0</v>
      </c>
      <c r="AG51">
        <v>0</v>
      </c>
      <c r="AH51">
        <v>5.9401746299999996</v>
      </c>
      <c r="AI51">
        <v>0</v>
      </c>
      <c r="AJ51">
        <v>0</v>
      </c>
      <c r="AK51">
        <v>13.084645140000001</v>
      </c>
      <c r="AL51">
        <v>5.9020000000000019</v>
      </c>
      <c r="AM51">
        <v>0</v>
      </c>
      <c r="AN51">
        <v>0</v>
      </c>
      <c r="AO51">
        <v>3.36042</v>
      </c>
      <c r="AP51">
        <v>2.9283660000000005</v>
      </c>
      <c r="AQ51">
        <v>0</v>
      </c>
      <c r="AR51">
        <v>0.84124799999999988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17.359526225414626</v>
      </c>
      <c r="BB51">
        <f t="shared" si="0"/>
        <v>455.6521107835448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14.404401360740513</v>
      </c>
      <c r="L52">
        <v>18.5609827626573</v>
      </c>
      <c r="M52">
        <v>0</v>
      </c>
      <c r="N52">
        <v>29.997983697522368</v>
      </c>
      <c r="O52">
        <v>50.381296312500005</v>
      </c>
      <c r="P52">
        <v>66.157998330599511</v>
      </c>
      <c r="Q52">
        <v>0</v>
      </c>
      <c r="R52">
        <v>2.8857319699248123</v>
      </c>
      <c r="S52">
        <v>1.8579854939759037</v>
      </c>
      <c r="T52">
        <v>0</v>
      </c>
      <c r="U52">
        <v>194.94018070945194</v>
      </c>
      <c r="V52">
        <v>1.4554137162972711E-3</v>
      </c>
      <c r="W52">
        <v>11.436989549346553</v>
      </c>
      <c r="X52">
        <v>37.464964070265637</v>
      </c>
      <c r="Y52">
        <v>0</v>
      </c>
      <c r="Z52">
        <v>1.6646652</v>
      </c>
      <c r="AA52">
        <v>0</v>
      </c>
      <c r="AB52">
        <v>0</v>
      </c>
      <c r="AC52">
        <v>0</v>
      </c>
      <c r="AD52">
        <v>4.6292555399999991</v>
      </c>
      <c r="AE52">
        <v>3.9106391999999994</v>
      </c>
      <c r="AF52">
        <v>0</v>
      </c>
      <c r="AG52">
        <v>0</v>
      </c>
      <c r="AH52">
        <v>5.9401746299999996</v>
      </c>
      <c r="AI52">
        <v>0</v>
      </c>
      <c r="AJ52">
        <v>0</v>
      </c>
      <c r="AK52">
        <v>13.084645140000001</v>
      </c>
      <c r="AL52">
        <v>5.9020000000000019</v>
      </c>
      <c r="AM52">
        <v>0</v>
      </c>
      <c r="AN52">
        <v>0</v>
      </c>
      <c r="AO52">
        <v>3.36042</v>
      </c>
      <c r="AP52">
        <v>2.9283660000000005</v>
      </c>
      <c r="AQ52">
        <v>0</v>
      </c>
      <c r="AR52">
        <v>0.84124799999999988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17.359704467039215</v>
      </c>
      <c r="BB52">
        <f t="shared" si="0"/>
        <v>455.65678915366163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14.404401360740513</v>
      </c>
      <c r="L53">
        <v>18.5609827626573</v>
      </c>
      <c r="M53">
        <v>0</v>
      </c>
      <c r="N53">
        <v>29.997983697522368</v>
      </c>
      <c r="O53">
        <v>50.381296312500005</v>
      </c>
      <c r="P53">
        <v>66.157998330599511</v>
      </c>
      <c r="Q53">
        <v>0</v>
      </c>
      <c r="R53">
        <v>2.8857319699248123</v>
      </c>
      <c r="S53">
        <v>1.8579854939759037</v>
      </c>
      <c r="T53">
        <v>0</v>
      </c>
      <c r="U53">
        <v>194.94018070945194</v>
      </c>
      <c r="V53">
        <v>1.4554137162972711E-3</v>
      </c>
      <c r="W53">
        <v>11.436989549346553</v>
      </c>
      <c r="X53">
        <v>37.464964070265637</v>
      </c>
      <c r="Y53">
        <v>0</v>
      </c>
      <c r="Z53">
        <v>1.6646652</v>
      </c>
      <c r="AA53">
        <v>0</v>
      </c>
      <c r="AB53">
        <v>0</v>
      </c>
      <c r="AC53">
        <v>0</v>
      </c>
      <c r="AD53">
        <v>4.6292555399999991</v>
      </c>
      <c r="AE53">
        <v>3.9106391999999994</v>
      </c>
      <c r="AF53">
        <v>0</v>
      </c>
      <c r="AG53">
        <v>0</v>
      </c>
      <c r="AH53">
        <v>5.9401746299999996</v>
      </c>
      <c r="AI53">
        <v>0</v>
      </c>
      <c r="AJ53">
        <v>0</v>
      </c>
      <c r="AK53">
        <v>13.084645140000001</v>
      </c>
      <c r="AL53">
        <v>5.9020000000000019</v>
      </c>
      <c r="AM53">
        <v>0</v>
      </c>
      <c r="AN53">
        <v>0</v>
      </c>
      <c r="AO53">
        <v>3.36042</v>
      </c>
      <c r="AP53">
        <v>2.9283660000000005</v>
      </c>
      <c r="AQ53">
        <v>0</v>
      </c>
      <c r="AR53">
        <v>0.84124799999999988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17.359704467039215</v>
      </c>
      <c r="BB53">
        <f t="shared" si="0"/>
        <v>455.65678915366163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14.404401360740513</v>
      </c>
      <c r="L54">
        <v>18.5609827626573</v>
      </c>
      <c r="M54">
        <v>0</v>
      </c>
      <c r="N54">
        <v>29.997983697522368</v>
      </c>
      <c r="O54">
        <v>50.381296312500005</v>
      </c>
      <c r="P54">
        <v>66.157998330599511</v>
      </c>
      <c r="Q54">
        <v>0</v>
      </c>
      <c r="R54">
        <v>2.8857319699248123</v>
      </c>
      <c r="S54">
        <v>1.8579854939759037</v>
      </c>
      <c r="T54">
        <v>0</v>
      </c>
      <c r="U54">
        <v>194.94018070945194</v>
      </c>
      <c r="V54">
        <v>1.4554137162972711E-3</v>
      </c>
      <c r="W54">
        <v>11.436989549346553</v>
      </c>
      <c r="X54">
        <v>37.464964070265637</v>
      </c>
      <c r="Y54">
        <v>0</v>
      </c>
      <c r="Z54">
        <v>1.6646652</v>
      </c>
      <c r="AA54">
        <v>0</v>
      </c>
      <c r="AB54">
        <v>0</v>
      </c>
      <c r="AC54">
        <v>0</v>
      </c>
      <c r="AD54">
        <v>4.6292555399999991</v>
      </c>
      <c r="AE54">
        <v>3.9106391999999994</v>
      </c>
      <c r="AF54">
        <v>0</v>
      </c>
      <c r="AG54">
        <v>0</v>
      </c>
      <c r="AH54">
        <v>5.9401746299999996</v>
      </c>
      <c r="AI54">
        <v>0</v>
      </c>
      <c r="AJ54">
        <v>0</v>
      </c>
      <c r="AK54">
        <v>13.084645140000001</v>
      </c>
      <c r="AL54">
        <v>5.9020000000000019</v>
      </c>
      <c r="AM54">
        <v>0</v>
      </c>
      <c r="AN54">
        <v>0</v>
      </c>
      <c r="AO54">
        <v>3.36042</v>
      </c>
      <c r="AP54">
        <v>2.9283660000000005</v>
      </c>
      <c r="AQ54">
        <v>0</v>
      </c>
      <c r="AR54">
        <v>0.84124799999999988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17.359704467039215</v>
      </c>
      <c r="BB54">
        <f t="shared" si="0"/>
        <v>455.65678915366163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14.404401360740513</v>
      </c>
      <c r="L55">
        <v>18.561499002009334</v>
      </c>
      <c r="M55">
        <v>0</v>
      </c>
      <c r="N55">
        <v>29.997983697522368</v>
      </c>
      <c r="O55">
        <v>50.381296312500005</v>
      </c>
      <c r="P55">
        <v>66.157998330599511</v>
      </c>
      <c r="Q55">
        <v>0</v>
      </c>
      <c r="R55">
        <v>2.8882995094040105</v>
      </c>
      <c r="S55">
        <v>1.8579854939759037</v>
      </c>
      <c r="T55">
        <v>0</v>
      </c>
      <c r="U55">
        <v>194.94018070945194</v>
      </c>
      <c r="V55">
        <v>1.4554137162972711E-3</v>
      </c>
      <c r="W55">
        <v>11.436989549346553</v>
      </c>
      <c r="X55">
        <v>37.443417039695959</v>
      </c>
      <c r="Y55">
        <v>0</v>
      </c>
      <c r="Z55">
        <v>1.6646652</v>
      </c>
      <c r="AA55">
        <v>0</v>
      </c>
      <c r="AB55">
        <v>0</v>
      </c>
      <c r="AC55">
        <v>0</v>
      </c>
      <c r="AD55">
        <v>4.6292555399999991</v>
      </c>
      <c r="AE55">
        <v>4.1856874903999994</v>
      </c>
      <c r="AF55">
        <v>0</v>
      </c>
      <c r="AG55">
        <v>0</v>
      </c>
      <c r="AH55">
        <v>5.9401746299999996</v>
      </c>
      <c r="AI55">
        <v>0</v>
      </c>
      <c r="AJ55">
        <v>0</v>
      </c>
      <c r="AK55">
        <v>13.084645140000001</v>
      </c>
      <c r="AL55">
        <v>8.8530000000000033</v>
      </c>
      <c r="AM55">
        <v>0</v>
      </c>
      <c r="AN55">
        <v>0</v>
      </c>
      <c r="AO55">
        <v>3.36042</v>
      </c>
      <c r="AP55">
        <v>2.9283660000000005</v>
      </c>
      <c r="AQ55">
        <v>0</v>
      </c>
      <c r="AR55">
        <v>0.84124799999999988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17.477422842321545</v>
      </c>
      <c r="BB55">
        <f t="shared" si="0"/>
        <v>458.74665581704096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14.404401360740513</v>
      </c>
      <c r="L56">
        <v>18.562508565024959</v>
      </c>
      <c r="M56">
        <v>0</v>
      </c>
      <c r="N56">
        <v>29.997983697522368</v>
      </c>
      <c r="O56">
        <v>50.381296312500005</v>
      </c>
      <c r="P56">
        <v>66.157998330599511</v>
      </c>
      <c r="Q56">
        <v>0</v>
      </c>
      <c r="R56">
        <v>2.8882995094040105</v>
      </c>
      <c r="S56">
        <v>1.8579854939759037</v>
      </c>
      <c r="T56">
        <v>0</v>
      </c>
      <c r="U56">
        <v>194.94018070945194</v>
      </c>
      <c r="V56">
        <v>1.4554137162972711E-3</v>
      </c>
      <c r="W56">
        <v>11.436989549346553</v>
      </c>
      <c r="X56">
        <v>37.443417039695959</v>
      </c>
      <c r="Y56">
        <v>0</v>
      </c>
      <c r="Z56">
        <v>1.6646652</v>
      </c>
      <c r="AA56">
        <v>0</v>
      </c>
      <c r="AB56">
        <v>0</v>
      </c>
      <c r="AC56">
        <v>0</v>
      </c>
      <c r="AD56">
        <v>4.6292555399999991</v>
      </c>
      <c r="AE56">
        <v>4.1856874903999994</v>
      </c>
      <c r="AF56">
        <v>0</v>
      </c>
      <c r="AG56">
        <v>0</v>
      </c>
      <c r="AH56">
        <v>5.9401746299999996</v>
      </c>
      <c r="AI56">
        <v>0</v>
      </c>
      <c r="AJ56">
        <v>0</v>
      </c>
      <c r="AK56">
        <v>13.084645140000001</v>
      </c>
      <c r="AL56">
        <v>17.706000000000007</v>
      </c>
      <c r="AM56">
        <v>0</v>
      </c>
      <c r="AN56">
        <v>0</v>
      </c>
      <c r="AO56">
        <v>3.36042</v>
      </c>
      <c r="AP56">
        <v>2.9283660000000005</v>
      </c>
      <c r="AQ56">
        <v>0</v>
      </c>
      <c r="AR56">
        <v>0.84124799999999988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17.802364992644506</v>
      </c>
      <c r="BB56">
        <f t="shared" si="0"/>
        <v>467.27572322973356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14.404401360740513</v>
      </c>
      <c r="L57">
        <v>18.561162248893211</v>
      </c>
      <c r="M57">
        <v>0</v>
      </c>
      <c r="N57">
        <v>29.997983697522368</v>
      </c>
      <c r="O57">
        <v>50.381296312500005</v>
      </c>
      <c r="P57">
        <v>66.157998330599511</v>
      </c>
      <c r="Q57">
        <v>0</v>
      </c>
      <c r="R57">
        <v>2.8882995094040105</v>
      </c>
      <c r="S57">
        <v>1.8579854939759037</v>
      </c>
      <c r="T57">
        <v>0</v>
      </c>
      <c r="U57">
        <v>171.37963251323578</v>
      </c>
      <c r="V57">
        <v>1.4554137162972711E-3</v>
      </c>
      <c r="W57">
        <v>11.436989549346553</v>
      </c>
      <c r="X57">
        <v>37.443417039695959</v>
      </c>
      <c r="Y57">
        <v>0</v>
      </c>
      <c r="Z57">
        <v>1.6646652</v>
      </c>
      <c r="AA57">
        <v>0</v>
      </c>
      <c r="AB57">
        <v>0</v>
      </c>
      <c r="AC57">
        <v>0</v>
      </c>
      <c r="AD57">
        <v>4.6292555399999991</v>
      </c>
      <c r="AE57">
        <v>4.1856874903999994</v>
      </c>
      <c r="AF57">
        <v>0</v>
      </c>
      <c r="AG57">
        <v>0</v>
      </c>
      <c r="AH57">
        <v>11.880349259999999</v>
      </c>
      <c r="AI57">
        <v>0</v>
      </c>
      <c r="AJ57">
        <v>0</v>
      </c>
      <c r="AK57">
        <v>13.084645140000001</v>
      </c>
      <c r="AL57">
        <v>17.706000000000007</v>
      </c>
      <c r="AM57">
        <v>0</v>
      </c>
      <c r="AN57">
        <v>0</v>
      </c>
      <c r="AO57">
        <v>3.0617159999999997</v>
      </c>
      <c r="AP57">
        <v>2.9283660000000005</v>
      </c>
      <c r="AQ57">
        <v>0</v>
      </c>
      <c r="AR57">
        <v>0.84124799999999988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17.144685530721716</v>
      </c>
      <c r="BB57">
        <f t="shared" si="0"/>
        <v>450.01297880930838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14.404401360740513</v>
      </c>
      <c r="L58">
        <v>18.5609827626573</v>
      </c>
      <c r="M58">
        <v>0</v>
      </c>
      <c r="N58">
        <v>29.997983697522368</v>
      </c>
      <c r="O58">
        <v>50.381296312500005</v>
      </c>
      <c r="P58">
        <v>66.157998330599511</v>
      </c>
      <c r="Q58">
        <v>0</v>
      </c>
      <c r="R58">
        <v>2.8882995094040105</v>
      </c>
      <c r="S58">
        <v>1.8579854939759037</v>
      </c>
      <c r="T58">
        <v>0</v>
      </c>
      <c r="U58">
        <v>146.20622589084533</v>
      </c>
      <c r="V58">
        <v>1.4554137162972711E-3</v>
      </c>
      <c r="W58">
        <v>11.436989549346553</v>
      </c>
      <c r="X58">
        <v>37.443417039695959</v>
      </c>
      <c r="Y58">
        <v>0</v>
      </c>
      <c r="Z58">
        <v>1.6646652</v>
      </c>
      <c r="AA58">
        <v>0</v>
      </c>
      <c r="AB58">
        <v>0</v>
      </c>
      <c r="AC58">
        <v>0</v>
      </c>
      <c r="AD58">
        <v>4.6292555399999991</v>
      </c>
      <c r="AE58">
        <v>4.1856874903999994</v>
      </c>
      <c r="AF58">
        <v>0</v>
      </c>
      <c r="AG58">
        <v>0</v>
      </c>
      <c r="AH58">
        <v>11.880349259999999</v>
      </c>
      <c r="AI58">
        <v>0</v>
      </c>
      <c r="AJ58">
        <v>0</v>
      </c>
      <c r="AK58">
        <v>13.084645140000001</v>
      </c>
      <c r="AL58">
        <v>17.706000000000007</v>
      </c>
      <c r="AM58">
        <v>0</v>
      </c>
      <c r="AN58">
        <v>0</v>
      </c>
      <c r="AO58">
        <v>3.0617159999999997</v>
      </c>
      <c r="AP58">
        <v>2.9283660000000005</v>
      </c>
      <c r="AQ58">
        <v>0</v>
      </c>
      <c r="AR58">
        <v>0.84124799999999988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16.220874310773688</v>
      </c>
      <c r="BB58">
        <f t="shared" si="0"/>
        <v>425.76320392063013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14.404401360740513</v>
      </c>
      <c r="L59">
        <v>18.5609827626573</v>
      </c>
      <c r="M59">
        <v>0</v>
      </c>
      <c r="N59">
        <v>29.997983697522368</v>
      </c>
      <c r="O59">
        <v>50.381296312500005</v>
      </c>
      <c r="P59">
        <v>66.157998330599511</v>
      </c>
      <c r="Q59">
        <v>0</v>
      </c>
      <c r="R59">
        <v>2.8857319699248123</v>
      </c>
      <c r="S59">
        <v>1.8579854939759037</v>
      </c>
      <c r="T59">
        <v>0</v>
      </c>
      <c r="U59">
        <v>146.20622589084533</v>
      </c>
      <c r="V59">
        <v>1.4554137162972711E-3</v>
      </c>
      <c r="W59">
        <v>11.436989549346553</v>
      </c>
      <c r="X59">
        <v>37.443417039695959</v>
      </c>
      <c r="Y59">
        <v>0</v>
      </c>
      <c r="Z59">
        <v>1.6646652</v>
      </c>
      <c r="AA59">
        <v>0</v>
      </c>
      <c r="AB59">
        <v>0</v>
      </c>
      <c r="AC59">
        <v>0</v>
      </c>
      <c r="AD59">
        <v>4.6292555399999991</v>
      </c>
      <c r="AE59">
        <v>8.3426969599999996</v>
      </c>
      <c r="AF59">
        <v>0</v>
      </c>
      <c r="AG59">
        <v>0</v>
      </c>
      <c r="AH59">
        <v>11.880349259999999</v>
      </c>
      <c r="AI59">
        <v>0</v>
      </c>
      <c r="AJ59">
        <v>0</v>
      </c>
      <c r="AK59">
        <v>13.084645140000001</v>
      </c>
      <c r="AL59">
        <v>17.706000000000007</v>
      </c>
      <c r="AM59">
        <v>0</v>
      </c>
      <c r="AN59">
        <v>0</v>
      </c>
      <c r="AO59">
        <v>3.1363919999999998</v>
      </c>
      <c r="AP59">
        <v>2.9283660000000005</v>
      </c>
      <c r="AQ59">
        <v>0</v>
      </c>
      <c r="AR59">
        <v>0.84124799999999988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16.376083120454119</v>
      </c>
      <c r="BB59">
        <f t="shared" si="0"/>
        <v>429.83711304107044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14.404401360740513</v>
      </c>
      <c r="L60">
        <v>18.5609827626573</v>
      </c>
      <c r="M60">
        <v>0</v>
      </c>
      <c r="N60">
        <v>29.997983697522368</v>
      </c>
      <c r="O60">
        <v>50.381296312500005</v>
      </c>
      <c r="P60">
        <v>66.157998330599511</v>
      </c>
      <c r="Q60">
        <v>0</v>
      </c>
      <c r="R60">
        <v>2.8857319699248123</v>
      </c>
      <c r="S60">
        <v>1.8579854939759037</v>
      </c>
      <c r="T60">
        <v>0</v>
      </c>
      <c r="U60">
        <v>146.20622589084533</v>
      </c>
      <c r="V60">
        <v>1.4554137162972711E-3</v>
      </c>
      <c r="W60">
        <v>11.436989549346553</v>
      </c>
      <c r="X60">
        <v>37.443417039695959</v>
      </c>
      <c r="Y60">
        <v>0</v>
      </c>
      <c r="Z60">
        <v>1.6646652</v>
      </c>
      <c r="AA60">
        <v>0</v>
      </c>
      <c r="AB60">
        <v>0</v>
      </c>
      <c r="AC60">
        <v>0</v>
      </c>
      <c r="AD60">
        <v>4.6292555399999991</v>
      </c>
      <c r="AE60">
        <v>8.3426969599999996</v>
      </c>
      <c r="AF60">
        <v>0</v>
      </c>
      <c r="AG60">
        <v>0</v>
      </c>
      <c r="AH60">
        <v>11.880349259999999</v>
      </c>
      <c r="AI60">
        <v>0</v>
      </c>
      <c r="AJ60">
        <v>0</v>
      </c>
      <c r="AK60">
        <v>13.084645140000001</v>
      </c>
      <c r="AL60">
        <v>8.8530000000000033</v>
      </c>
      <c r="AM60">
        <v>0</v>
      </c>
      <c r="AN60">
        <v>0</v>
      </c>
      <c r="AO60">
        <v>3.1363919999999998</v>
      </c>
      <c r="AP60">
        <v>2.9283660000000005</v>
      </c>
      <c r="AQ60">
        <v>0</v>
      </c>
      <c r="AR60">
        <v>0.84124799999999988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16.051178020454117</v>
      </c>
      <c r="BB60">
        <f t="shared" si="0"/>
        <v>421.3090181410704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14.404401360740513</v>
      </c>
      <c r="L61">
        <v>17.886689494777954</v>
      </c>
      <c r="M61">
        <v>0</v>
      </c>
      <c r="N61">
        <v>29.997983697522368</v>
      </c>
      <c r="O61">
        <v>50.381296312500005</v>
      </c>
      <c r="P61">
        <v>66.157998330599511</v>
      </c>
      <c r="Q61">
        <v>0</v>
      </c>
      <c r="R61">
        <v>2.7814276923076919</v>
      </c>
      <c r="S61">
        <v>1.7950098061370783</v>
      </c>
      <c r="T61">
        <v>0</v>
      </c>
      <c r="U61">
        <v>146.20622589084533</v>
      </c>
      <c r="V61">
        <v>1.4554137162972711E-3</v>
      </c>
      <c r="W61">
        <v>11.436989549346553</v>
      </c>
      <c r="X61">
        <v>37.464964070265637</v>
      </c>
      <c r="Y61">
        <v>0</v>
      </c>
      <c r="Z61">
        <v>1.6646652</v>
      </c>
      <c r="AA61">
        <v>0</v>
      </c>
      <c r="AB61">
        <v>0</v>
      </c>
      <c r="AC61">
        <v>0</v>
      </c>
      <c r="AD61">
        <v>4.6292555399999991</v>
      </c>
      <c r="AE61">
        <v>7.8212783999999989</v>
      </c>
      <c r="AF61">
        <v>0</v>
      </c>
      <c r="AG61">
        <v>0</v>
      </c>
      <c r="AH61">
        <v>11.880349259999999</v>
      </c>
      <c r="AI61">
        <v>0</v>
      </c>
      <c r="AJ61">
        <v>0</v>
      </c>
      <c r="AK61">
        <v>13.084645140000001</v>
      </c>
      <c r="AL61">
        <v>2.951000000000001</v>
      </c>
      <c r="AM61">
        <v>0</v>
      </c>
      <c r="AN61">
        <v>0</v>
      </c>
      <c r="AO61">
        <v>3.1363919999999998</v>
      </c>
      <c r="AP61">
        <v>2.9283660000000005</v>
      </c>
      <c r="AQ61">
        <v>0</v>
      </c>
      <c r="AR61">
        <v>0.84124799999999988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15.785343412044334</v>
      </c>
      <c r="BB61">
        <f t="shared" si="0"/>
        <v>414.33140798671457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14.404401360740513</v>
      </c>
      <c r="L62">
        <v>17.886689494777954</v>
      </c>
      <c r="M62">
        <v>0</v>
      </c>
      <c r="N62">
        <v>29.997983697522368</v>
      </c>
      <c r="O62">
        <v>50.381296312500005</v>
      </c>
      <c r="P62">
        <v>66.157998330599511</v>
      </c>
      <c r="Q62">
        <v>0</v>
      </c>
      <c r="R62">
        <v>2.7814276923076919</v>
      </c>
      <c r="S62">
        <v>1.7950098061370783</v>
      </c>
      <c r="T62">
        <v>0</v>
      </c>
      <c r="U62">
        <v>146.20622589084533</v>
      </c>
      <c r="V62">
        <v>1.4554137162972711E-3</v>
      </c>
      <c r="W62">
        <v>11.436989549346553</v>
      </c>
      <c r="X62">
        <v>37.464964070265637</v>
      </c>
      <c r="Y62">
        <v>0</v>
      </c>
      <c r="Z62">
        <v>1.6646652</v>
      </c>
      <c r="AA62">
        <v>0</v>
      </c>
      <c r="AB62">
        <v>0</v>
      </c>
      <c r="AC62">
        <v>0</v>
      </c>
      <c r="AD62">
        <v>4.6292555399999991</v>
      </c>
      <c r="AE62">
        <v>7.8212783999999989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13.084645140000001</v>
      </c>
      <c r="AL62">
        <v>2.951000000000001</v>
      </c>
      <c r="AM62">
        <v>0</v>
      </c>
      <c r="AN62">
        <v>0</v>
      </c>
      <c r="AO62">
        <v>3.1363919999999998</v>
      </c>
      <c r="AP62">
        <v>2.9283660000000005</v>
      </c>
      <c r="AQ62">
        <v>0</v>
      </c>
      <c r="AR62">
        <v>0.84124799999999988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15.785343412044334</v>
      </c>
      <c r="BB62">
        <f t="shared" si="0"/>
        <v>414.33140798671457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33.858764219557372</v>
      </c>
      <c r="L63">
        <v>45.00121882964801</v>
      </c>
      <c r="M63">
        <v>0</v>
      </c>
      <c r="N63">
        <v>29.997983697522368</v>
      </c>
      <c r="O63">
        <v>50.381296312500005</v>
      </c>
      <c r="P63">
        <v>66.157998330599511</v>
      </c>
      <c r="Q63">
        <v>0</v>
      </c>
      <c r="R63">
        <v>10.772305556915546</v>
      </c>
      <c r="S63">
        <v>6.6957332846119257</v>
      </c>
      <c r="T63">
        <v>0</v>
      </c>
      <c r="U63">
        <v>146.20622589084533</v>
      </c>
      <c r="V63">
        <v>5.2698794780000009</v>
      </c>
      <c r="W63">
        <v>9.1626287579995243</v>
      </c>
      <c r="X63">
        <v>37.464964070265637</v>
      </c>
      <c r="Y63">
        <v>0</v>
      </c>
      <c r="Z63">
        <v>1.6646652</v>
      </c>
      <c r="AA63">
        <v>0</v>
      </c>
      <c r="AB63">
        <v>0</v>
      </c>
      <c r="AC63">
        <v>0</v>
      </c>
      <c r="AD63">
        <v>4.6292555399999991</v>
      </c>
      <c r="AE63">
        <v>7.8212783999999989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13.084645140000001</v>
      </c>
      <c r="AL63">
        <v>2.951000000000001</v>
      </c>
      <c r="AM63">
        <v>0</v>
      </c>
      <c r="AN63">
        <v>0</v>
      </c>
      <c r="AO63">
        <v>3.2857440000000007</v>
      </c>
      <c r="AP63">
        <v>2.9283660000000005</v>
      </c>
      <c r="AQ63">
        <v>0</v>
      </c>
      <c r="AR63">
        <v>13.459967999999998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18.546013463786856</v>
      </c>
      <c r="BB63">
        <f t="shared" si="0"/>
        <v>486.79336674467845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33.854874763029336</v>
      </c>
      <c r="L64">
        <v>45.00121882964801</v>
      </c>
      <c r="M64">
        <v>0</v>
      </c>
      <c r="N64">
        <v>29.997983697522368</v>
      </c>
      <c r="O64">
        <v>50.381296312500005</v>
      </c>
      <c r="P64">
        <v>66.157998330599511</v>
      </c>
      <c r="Q64">
        <v>0</v>
      </c>
      <c r="R64">
        <v>10.772305556915546</v>
      </c>
      <c r="S64">
        <v>6.6957332846119257</v>
      </c>
      <c r="T64">
        <v>0</v>
      </c>
      <c r="U64">
        <v>146.20622589084533</v>
      </c>
      <c r="V64">
        <v>5.2698794780000009</v>
      </c>
      <c r="W64">
        <v>9.1626287579995243</v>
      </c>
      <c r="X64">
        <v>37.464964070265637</v>
      </c>
      <c r="Y64">
        <v>0</v>
      </c>
      <c r="Z64">
        <v>1.6646652</v>
      </c>
      <c r="AA64">
        <v>0</v>
      </c>
      <c r="AB64">
        <v>0</v>
      </c>
      <c r="AC64">
        <v>0</v>
      </c>
      <c r="AD64">
        <v>4.6292555399999991</v>
      </c>
      <c r="AE64">
        <v>7.8212783999999989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13.084645140000001</v>
      </c>
      <c r="AL64">
        <v>2.951000000000001</v>
      </c>
      <c r="AM64">
        <v>0</v>
      </c>
      <c r="AN64">
        <v>0</v>
      </c>
      <c r="AO64">
        <v>3.2857440000000007</v>
      </c>
      <c r="AP64">
        <v>2.9283660000000005</v>
      </c>
      <c r="AQ64">
        <v>0</v>
      </c>
      <c r="AR64">
        <v>13.459967999999998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18.545870720929578</v>
      </c>
      <c r="BB64">
        <f t="shared" si="0"/>
        <v>486.78962003100759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33.854874763029336</v>
      </c>
      <c r="L65">
        <v>45.00121882964801</v>
      </c>
      <c r="M65">
        <v>0</v>
      </c>
      <c r="N65">
        <v>29.997983697522368</v>
      </c>
      <c r="O65">
        <v>50.381296312500005</v>
      </c>
      <c r="P65">
        <v>66.157998330599511</v>
      </c>
      <c r="Q65">
        <v>0</v>
      </c>
      <c r="R65">
        <v>10.772305556915546</v>
      </c>
      <c r="S65">
        <v>6.6957332846119257</v>
      </c>
      <c r="T65">
        <v>0</v>
      </c>
      <c r="U65">
        <v>146.20622589084533</v>
      </c>
      <c r="V65">
        <v>5.2698794780000009</v>
      </c>
      <c r="W65">
        <v>9.1626287579995243</v>
      </c>
      <c r="X65">
        <v>37.464964070265637</v>
      </c>
      <c r="Y65">
        <v>0</v>
      </c>
      <c r="Z65">
        <v>1.6646652</v>
      </c>
      <c r="AA65">
        <v>0</v>
      </c>
      <c r="AB65">
        <v>0</v>
      </c>
      <c r="AC65">
        <v>0</v>
      </c>
      <c r="AD65">
        <v>4.6292555399999991</v>
      </c>
      <c r="AE65">
        <v>7.8212783999999989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13.084645140000001</v>
      </c>
      <c r="AL65">
        <v>2.951000000000001</v>
      </c>
      <c r="AM65">
        <v>0</v>
      </c>
      <c r="AN65">
        <v>0</v>
      </c>
      <c r="AO65">
        <v>3.2857440000000007</v>
      </c>
      <c r="AP65">
        <v>2.9283660000000005</v>
      </c>
      <c r="AQ65">
        <v>0</v>
      </c>
      <c r="AR65">
        <v>0.84124799999999988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18.082763696929575</v>
      </c>
      <c r="BB65">
        <f t="shared" si="0"/>
        <v>474.6340070550076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33.854874763029336</v>
      </c>
      <c r="L66">
        <v>45.00121882964801</v>
      </c>
      <c r="M66">
        <v>0</v>
      </c>
      <c r="N66">
        <v>29.997983697522368</v>
      </c>
      <c r="O66">
        <v>50.381296312500005</v>
      </c>
      <c r="P66">
        <v>66.157998330599511</v>
      </c>
      <c r="Q66">
        <v>0</v>
      </c>
      <c r="R66">
        <v>10.772305556915546</v>
      </c>
      <c r="S66">
        <v>6.6957332846119257</v>
      </c>
      <c r="T66">
        <v>0</v>
      </c>
      <c r="U66">
        <v>146.20622589084533</v>
      </c>
      <c r="V66">
        <v>5.2698794780000009</v>
      </c>
      <c r="W66">
        <v>9.1626287579995243</v>
      </c>
      <c r="X66">
        <v>37.464964070265637</v>
      </c>
      <c r="Y66">
        <v>0</v>
      </c>
      <c r="Z66">
        <v>1.6646652</v>
      </c>
      <c r="AA66">
        <v>0</v>
      </c>
      <c r="AB66">
        <v>0</v>
      </c>
      <c r="AC66">
        <v>0</v>
      </c>
      <c r="AD66">
        <v>4.6292555399999991</v>
      </c>
      <c r="AE66">
        <v>7.8212783999999989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13.084645140000001</v>
      </c>
      <c r="AL66">
        <v>2.951000000000001</v>
      </c>
      <c r="AM66">
        <v>0</v>
      </c>
      <c r="AN66">
        <v>0</v>
      </c>
      <c r="AO66">
        <v>3.2857440000000007</v>
      </c>
      <c r="AP66">
        <v>2.9283660000000005</v>
      </c>
      <c r="AQ66">
        <v>0</v>
      </c>
      <c r="AR66">
        <v>0.84124799999999988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18.082763696929575</v>
      </c>
      <c r="BB66">
        <f t="shared" si="0"/>
        <v>474.6340070550076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33.854874763029336</v>
      </c>
      <c r="L67">
        <v>44.243045172458892</v>
      </c>
      <c r="M67">
        <v>0</v>
      </c>
      <c r="N67">
        <v>29.997983697522368</v>
      </c>
      <c r="O67">
        <v>50.381296312500005</v>
      </c>
      <c r="P67">
        <v>66.157998330599511</v>
      </c>
      <c r="Q67">
        <v>0</v>
      </c>
      <c r="R67">
        <v>10.772305556915546</v>
      </c>
      <c r="S67">
        <v>6.6957332846119257</v>
      </c>
      <c r="T67">
        <v>0</v>
      </c>
      <c r="U67">
        <v>142.96688212927756</v>
      </c>
      <c r="V67">
        <v>5.2698794780000009</v>
      </c>
      <c r="W67">
        <v>9.1626287579995243</v>
      </c>
      <c r="X67">
        <v>37.464964070265637</v>
      </c>
      <c r="Y67">
        <v>0</v>
      </c>
      <c r="Z67">
        <v>1.6646652</v>
      </c>
      <c r="AA67">
        <v>0</v>
      </c>
      <c r="AB67">
        <v>0</v>
      </c>
      <c r="AC67">
        <v>0</v>
      </c>
      <c r="AD67">
        <v>4.6292555399999991</v>
      </c>
      <c r="AE67">
        <v>7.8212783999999989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13.084645140000001</v>
      </c>
      <c r="AL67">
        <v>2.951000000000001</v>
      </c>
      <c r="AM67">
        <v>0</v>
      </c>
      <c r="AN67">
        <v>0</v>
      </c>
      <c r="AO67">
        <v>3.2857440000000007</v>
      </c>
      <c r="AP67">
        <v>2.9283660000000005</v>
      </c>
      <c r="AQ67">
        <v>0</v>
      </c>
      <c r="AR67">
        <v>0.84124799999999988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17.938503438662909</v>
      </c>
      <c r="BB67">
        <f t="shared" si="0"/>
        <v>470.84908605451739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33.854874763029336</v>
      </c>
      <c r="L68">
        <v>44.243045172458892</v>
      </c>
      <c r="M68">
        <v>0</v>
      </c>
      <c r="N68">
        <v>29.997983697522368</v>
      </c>
      <c r="O68">
        <v>50.381296312500005</v>
      </c>
      <c r="P68">
        <v>66.157998330599511</v>
      </c>
      <c r="Q68">
        <v>0</v>
      </c>
      <c r="R68">
        <v>10.772305556915546</v>
      </c>
      <c r="S68">
        <v>6.6957332846119257</v>
      </c>
      <c r="T68">
        <v>0</v>
      </c>
      <c r="U68">
        <v>142.96688212927756</v>
      </c>
      <c r="V68">
        <v>5.2698794780000009</v>
      </c>
      <c r="W68">
        <v>9.1626287579995243</v>
      </c>
      <c r="X68">
        <v>37.464964070265637</v>
      </c>
      <c r="Y68">
        <v>0</v>
      </c>
      <c r="Z68">
        <v>1.6646652</v>
      </c>
      <c r="AA68">
        <v>0</v>
      </c>
      <c r="AB68">
        <v>0</v>
      </c>
      <c r="AC68">
        <v>0</v>
      </c>
      <c r="AD68">
        <v>4.6292555399999991</v>
      </c>
      <c r="AE68">
        <v>7.8212783999999989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13.084645140000001</v>
      </c>
      <c r="AL68">
        <v>2.951000000000001</v>
      </c>
      <c r="AM68">
        <v>0</v>
      </c>
      <c r="AN68">
        <v>0</v>
      </c>
      <c r="AO68">
        <v>3.2857440000000007</v>
      </c>
      <c r="AP68">
        <v>2.9283660000000005</v>
      </c>
      <c r="AQ68">
        <v>0</v>
      </c>
      <c r="AR68">
        <v>0.84124799999999988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17.938503438662909</v>
      </c>
      <c r="BB68">
        <f t="shared" ref="BB68:BB99" si="1">SUM(B68:AZ68)-BA68</f>
        <v>470.84908605451739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33.854874763029336</v>
      </c>
      <c r="L69">
        <v>44.243045172458892</v>
      </c>
      <c r="M69">
        <v>0</v>
      </c>
      <c r="N69">
        <v>29.997983697522368</v>
      </c>
      <c r="O69">
        <v>50.381296312500005</v>
      </c>
      <c r="P69">
        <v>66.157998330599511</v>
      </c>
      <c r="Q69">
        <v>0</v>
      </c>
      <c r="R69">
        <v>10.772305556915546</v>
      </c>
      <c r="S69">
        <v>6.6957332846119257</v>
      </c>
      <c r="T69">
        <v>0</v>
      </c>
      <c r="U69">
        <v>142.96688212927756</v>
      </c>
      <c r="V69">
        <v>5.2698794780000009</v>
      </c>
      <c r="W69">
        <v>9.1626287579995243</v>
      </c>
      <c r="X69">
        <v>37.464964070265637</v>
      </c>
      <c r="Y69">
        <v>0</v>
      </c>
      <c r="Z69">
        <v>1.6646652</v>
      </c>
      <c r="AA69">
        <v>0</v>
      </c>
      <c r="AB69">
        <v>0</v>
      </c>
      <c r="AC69">
        <v>2.4576389039999991</v>
      </c>
      <c r="AD69">
        <v>4.6292555399999991</v>
      </c>
      <c r="AE69">
        <v>7.8212783999999989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13.084645140000001</v>
      </c>
      <c r="AL69">
        <v>2.951000000000001</v>
      </c>
      <c r="AM69">
        <v>0</v>
      </c>
      <c r="AN69">
        <v>0</v>
      </c>
      <c r="AO69">
        <v>3.0617159999999997</v>
      </c>
      <c r="AP69">
        <v>2.9283660000000005</v>
      </c>
      <c r="AQ69">
        <v>0</v>
      </c>
      <c r="AR69">
        <v>0.84124799999999988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18.020476979062902</v>
      </c>
      <c r="BB69">
        <f t="shared" si="1"/>
        <v>473.00072341811739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33.854874763029336</v>
      </c>
      <c r="L70">
        <v>44.243045172458892</v>
      </c>
      <c r="M70">
        <v>0</v>
      </c>
      <c r="N70">
        <v>29.997983697522368</v>
      </c>
      <c r="O70">
        <v>50.381296312500005</v>
      </c>
      <c r="P70">
        <v>66.157998330599511</v>
      </c>
      <c r="Q70">
        <v>0</v>
      </c>
      <c r="R70">
        <v>10.772305556915546</v>
      </c>
      <c r="S70">
        <v>6.6957332846119257</v>
      </c>
      <c r="T70">
        <v>0</v>
      </c>
      <c r="U70">
        <v>142.96688212927756</v>
      </c>
      <c r="V70">
        <v>5.2698794780000009</v>
      </c>
      <c r="W70">
        <v>9.1626287579995243</v>
      </c>
      <c r="X70">
        <v>37.464964070265637</v>
      </c>
      <c r="Y70">
        <v>0</v>
      </c>
      <c r="Z70">
        <v>1.6646652</v>
      </c>
      <c r="AA70">
        <v>0</v>
      </c>
      <c r="AB70">
        <v>0</v>
      </c>
      <c r="AC70">
        <v>2.4576389039999991</v>
      </c>
      <c r="AD70">
        <v>4.6292555399999991</v>
      </c>
      <c r="AE70">
        <v>7.8212783999999989</v>
      </c>
      <c r="AF70">
        <v>0</v>
      </c>
      <c r="AG70">
        <v>0</v>
      </c>
      <c r="AH70">
        <v>11.880349259999999</v>
      </c>
      <c r="AI70">
        <v>0</v>
      </c>
      <c r="AJ70">
        <v>0</v>
      </c>
      <c r="AK70">
        <v>13.084645140000001</v>
      </c>
      <c r="AL70">
        <v>2.951000000000001</v>
      </c>
      <c r="AM70">
        <v>0</v>
      </c>
      <c r="AN70">
        <v>0</v>
      </c>
      <c r="AO70">
        <v>3.0617159999999997</v>
      </c>
      <c r="AP70">
        <v>2.9283660000000005</v>
      </c>
      <c r="AQ70">
        <v>0</v>
      </c>
      <c r="AR70">
        <v>0.84124799999999988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18.020476979062902</v>
      </c>
      <c r="BB70">
        <f t="shared" si="1"/>
        <v>473.00072341811739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33.854874763029336</v>
      </c>
      <c r="L71">
        <v>44.151965224405366</v>
      </c>
      <c r="M71">
        <v>0</v>
      </c>
      <c r="N71">
        <v>29.997983697522368</v>
      </c>
      <c r="O71">
        <v>50.381296312500005</v>
      </c>
      <c r="P71">
        <v>66.157998330599511</v>
      </c>
      <c r="Q71">
        <v>0</v>
      </c>
      <c r="R71">
        <v>10.772305556915546</v>
      </c>
      <c r="S71">
        <v>6.6957332846119257</v>
      </c>
      <c r="T71">
        <v>0</v>
      </c>
      <c r="U71">
        <v>142.96688212927756</v>
      </c>
      <c r="V71">
        <v>5.2550949015637327</v>
      </c>
      <c r="W71">
        <v>7.3999134807861555</v>
      </c>
      <c r="X71">
        <v>37.464964070265637</v>
      </c>
      <c r="Y71">
        <v>0</v>
      </c>
      <c r="Z71">
        <v>0</v>
      </c>
      <c r="AA71">
        <v>0</v>
      </c>
      <c r="AB71">
        <v>3.3189071999999999</v>
      </c>
      <c r="AC71">
        <v>2.4576389039999991</v>
      </c>
      <c r="AD71">
        <v>4.6292555399999991</v>
      </c>
      <c r="AE71">
        <v>7.8212783999999989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13.084645140000001</v>
      </c>
      <c r="AL71">
        <v>2.951000000000001</v>
      </c>
      <c r="AM71">
        <v>0</v>
      </c>
      <c r="AN71">
        <v>0</v>
      </c>
      <c r="AO71">
        <v>3.0617159999999997</v>
      </c>
      <c r="AP71">
        <v>2.9283660000000005</v>
      </c>
      <c r="AQ71">
        <v>0</v>
      </c>
      <c r="AR71">
        <v>0.84124799999999988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18.230615224037511</v>
      </c>
      <c r="BB71">
        <f t="shared" si="1"/>
        <v>478.51642200143959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33.854874763029336</v>
      </c>
      <c r="L72">
        <v>43.901082276649326</v>
      </c>
      <c r="M72">
        <v>0</v>
      </c>
      <c r="N72">
        <v>29.997983697522368</v>
      </c>
      <c r="O72">
        <v>50.381296312500005</v>
      </c>
      <c r="P72">
        <v>66.157998330599511</v>
      </c>
      <c r="Q72">
        <v>0</v>
      </c>
      <c r="R72">
        <v>10.772305556915546</v>
      </c>
      <c r="S72">
        <v>6.6957332846119257</v>
      </c>
      <c r="T72">
        <v>0</v>
      </c>
      <c r="U72">
        <v>142.96688212927756</v>
      </c>
      <c r="V72">
        <v>5.2550949015637327</v>
      </c>
      <c r="W72">
        <v>7.3999134807861555</v>
      </c>
      <c r="X72">
        <v>37.464964070265637</v>
      </c>
      <c r="Y72">
        <v>0</v>
      </c>
      <c r="Z72">
        <v>0</v>
      </c>
      <c r="AA72">
        <v>0</v>
      </c>
      <c r="AB72">
        <v>3.3189071999999999</v>
      </c>
      <c r="AC72">
        <v>2.4576389039999991</v>
      </c>
      <c r="AD72">
        <v>4.6292555399999991</v>
      </c>
      <c r="AE72">
        <v>7.8212783999999989</v>
      </c>
      <c r="AF72">
        <v>0</v>
      </c>
      <c r="AG72">
        <v>0</v>
      </c>
      <c r="AH72">
        <v>17.82052389</v>
      </c>
      <c r="AI72">
        <v>0</v>
      </c>
      <c r="AJ72">
        <v>0</v>
      </c>
      <c r="AK72">
        <v>13.084645140000001</v>
      </c>
      <c r="AL72">
        <v>2.951000000000001</v>
      </c>
      <c r="AM72">
        <v>0</v>
      </c>
      <c r="AN72">
        <v>0</v>
      </c>
      <c r="AO72">
        <v>3.0617159999999997</v>
      </c>
      <c r="AP72">
        <v>2.9283660000000005</v>
      </c>
      <c r="AQ72">
        <v>0</v>
      </c>
      <c r="AR72">
        <v>0.84124799999999988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18.221407846004023</v>
      </c>
      <c r="BB72">
        <f t="shared" si="1"/>
        <v>478.27474643171706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33.854874763029336</v>
      </c>
      <c r="L73">
        <v>43.901082276649326</v>
      </c>
      <c r="M73">
        <v>0</v>
      </c>
      <c r="N73">
        <v>29.997983697522368</v>
      </c>
      <c r="O73">
        <v>50.381296312500005</v>
      </c>
      <c r="P73">
        <v>66.157998330599511</v>
      </c>
      <c r="Q73">
        <v>0</v>
      </c>
      <c r="R73">
        <v>10.772305556915546</v>
      </c>
      <c r="S73">
        <v>6.6957332846119257</v>
      </c>
      <c r="T73">
        <v>0</v>
      </c>
      <c r="U73">
        <v>142.96688212927756</v>
      </c>
      <c r="V73">
        <v>5.2037940488708818</v>
      </c>
      <c r="W73">
        <v>7.3786962645937244</v>
      </c>
      <c r="X73">
        <v>37.464964070265637</v>
      </c>
      <c r="Y73">
        <v>0</v>
      </c>
      <c r="Z73">
        <v>0</v>
      </c>
      <c r="AA73">
        <v>1.7798541999999995</v>
      </c>
      <c r="AB73">
        <v>3.3189071999999999</v>
      </c>
      <c r="AC73">
        <v>4.9152778079999999</v>
      </c>
      <c r="AD73">
        <v>4.6292555399999991</v>
      </c>
      <c r="AE73">
        <v>7.8212783999999989</v>
      </c>
      <c r="AF73">
        <v>0</v>
      </c>
      <c r="AG73">
        <v>0</v>
      </c>
      <c r="AH73">
        <v>23.760698520000002</v>
      </c>
      <c r="AI73">
        <v>0</v>
      </c>
      <c r="AJ73">
        <v>0</v>
      </c>
      <c r="AK73">
        <v>13.084645140000001</v>
      </c>
      <c r="AL73">
        <v>8.8530000000000033</v>
      </c>
      <c r="AM73">
        <v>1.3406374079999999</v>
      </c>
      <c r="AN73">
        <v>0</v>
      </c>
      <c r="AO73">
        <v>3.0617159999999997</v>
      </c>
      <c r="AP73">
        <v>2.9283660000000005</v>
      </c>
      <c r="AQ73">
        <v>0</v>
      </c>
      <c r="AR73">
        <v>1.121664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18.868363035256422</v>
      </c>
      <c r="BB73">
        <f t="shared" si="1"/>
        <v>495.25599431557936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33.854874763029336</v>
      </c>
      <c r="L74">
        <v>43.901082276649326</v>
      </c>
      <c r="M74">
        <v>0</v>
      </c>
      <c r="N74">
        <v>29.997983697522368</v>
      </c>
      <c r="O74">
        <v>50.381296312500005</v>
      </c>
      <c r="P74">
        <v>66.157998330599511</v>
      </c>
      <c r="Q74">
        <v>0</v>
      </c>
      <c r="R74">
        <v>10.772305556915546</v>
      </c>
      <c r="S74">
        <v>6.6957332846119257</v>
      </c>
      <c r="T74">
        <v>0</v>
      </c>
      <c r="U74">
        <v>142.96688212927756</v>
      </c>
      <c r="V74">
        <v>5.2037940488708818</v>
      </c>
      <c r="W74">
        <v>7.3786962645937244</v>
      </c>
      <c r="X74">
        <v>37.464964070265637</v>
      </c>
      <c r="Y74">
        <v>0</v>
      </c>
      <c r="Z74">
        <v>0</v>
      </c>
      <c r="AA74">
        <v>5.3576219999999992</v>
      </c>
      <c r="AB74">
        <v>3.3189071999999999</v>
      </c>
      <c r="AC74">
        <v>4.9152778079999999</v>
      </c>
      <c r="AD74">
        <v>4.6292555399999991</v>
      </c>
      <c r="AE74">
        <v>7.8212783999999989</v>
      </c>
      <c r="AF74">
        <v>0</v>
      </c>
      <c r="AG74">
        <v>0</v>
      </c>
      <c r="AH74">
        <v>29.700873149999996</v>
      </c>
      <c r="AI74">
        <v>0</v>
      </c>
      <c r="AJ74">
        <v>0</v>
      </c>
      <c r="AK74">
        <v>13.084645140000001</v>
      </c>
      <c r="AL74">
        <v>19.181500000000003</v>
      </c>
      <c r="AM74">
        <v>2.6745039200000003</v>
      </c>
      <c r="AN74">
        <v>0</v>
      </c>
      <c r="AO74">
        <v>3.0617159999999997</v>
      </c>
      <c r="AP74">
        <v>2.9283660000000005</v>
      </c>
      <c r="AQ74">
        <v>0</v>
      </c>
      <c r="AR74">
        <v>1.121664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19.64568044885641</v>
      </c>
      <c r="BB74">
        <f t="shared" si="1"/>
        <v>515.65898584397939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33.854874763029336</v>
      </c>
      <c r="L75">
        <v>43.901082276649326</v>
      </c>
      <c r="M75">
        <v>0</v>
      </c>
      <c r="N75">
        <v>29.997983697522368</v>
      </c>
      <c r="O75">
        <v>50.381296312500005</v>
      </c>
      <c r="P75">
        <v>66.157998330599511</v>
      </c>
      <c r="Q75">
        <v>0</v>
      </c>
      <c r="R75">
        <v>10.772305556915546</v>
      </c>
      <c r="S75">
        <v>6.6957332846119257</v>
      </c>
      <c r="T75">
        <v>0</v>
      </c>
      <c r="U75">
        <v>142.96688212927756</v>
      </c>
      <c r="V75">
        <v>5.1681162621111687</v>
      </c>
      <c r="W75">
        <v>7.3786962645937244</v>
      </c>
      <c r="X75">
        <v>37.464964070265637</v>
      </c>
      <c r="Y75">
        <v>0</v>
      </c>
      <c r="Z75">
        <v>0</v>
      </c>
      <c r="AA75">
        <v>8.9293700000000005</v>
      </c>
      <c r="AB75">
        <v>6.6716807999999999</v>
      </c>
      <c r="AC75">
        <v>4.9152778079999999</v>
      </c>
      <c r="AD75">
        <v>4.6292555399999991</v>
      </c>
      <c r="AE75">
        <v>7.8212783999999989</v>
      </c>
      <c r="AF75">
        <v>0</v>
      </c>
      <c r="AG75">
        <v>0</v>
      </c>
      <c r="AH75">
        <v>29.700873149999996</v>
      </c>
      <c r="AI75">
        <v>0.80818574999999993</v>
      </c>
      <c r="AJ75">
        <v>0</v>
      </c>
      <c r="AK75">
        <v>13.084645140000001</v>
      </c>
      <c r="AL75">
        <v>19.181500000000003</v>
      </c>
      <c r="AM75">
        <v>3.9975369983999998</v>
      </c>
      <c r="AN75">
        <v>0</v>
      </c>
      <c r="AO75">
        <v>3.0617159999999997</v>
      </c>
      <c r="AP75">
        <v>2.9283660000000005</v>
      </c>
      <c r="AQ75">
        <v>0</v>
      </c>
      <c r="AR75">
        <v>0.84124799999999988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19.966425196564416</v>
      </c>
      <c r="BB75">
        <f t="shared" si="1"/>
        <v>524.07788773791174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33.854874763029336</v>
      </c>
      <c r="L76">
        <v>43.901082276649326</v>
      </c>
      <c r="M76">
        <v>0</v>
      </c>
      <c r="N76">
        <v>29.997983697522368</v>
      </c>
      <c r="O76">
        <v>50.381296312500005</v>
      </c>
      <c r="P76">
        <v>66.157998330599511</v>
      </c>
      <c r="Q76">
        <v>0</v>
      </c>
      <c r="R76">
        <v>10.772305556915546</v>
      </c>
      <c r="S76">
        <v>6.6957332846119257</v>
      </c>
      <c r="T76">
        <v>0</v>
      </c>
      <c r="U76">
        <v>142.96688212927756</v>
      </c>
      <c r="V76">
        <v>5.1681162621111687</v>
      </c>
      <c r="W76">
        <v>7.3786962645937244</v>
      </c>
      <c r="X76">
        <v>37.464964070265637</v>
      </c>
      <c r="Y76">
        <v>0</v>
      </c>
      <c r="Z76">
        <v>1.6646652</v>
      </c>
      <c r="AA76">
        <v>10.70561232</v>
      </c>
      <c r="AB76">
        <v>10.038000959999998</v>
      </c>
      <c r="AC76">
        <v>4.9152778079999999</v>
      </c>
      <c r="AD76">
        <v>4.6292555399999991</v>
      </c>
      <c r="AE76">
        <v>7.8212783999999989</v>
      </c>
      <c r="AF76">
        <v>0</v>
      </c>
      <c r="AG76">
        <v>0</v>
      </c>
      <c r="AH76">
        <v>35.641047780000008</v>
      </c>
      <c r="AI76">
        <v>1.9396457999999999</v>
      </c>
      <c r="AJ76">
        <v>0</v>
      </c>
      <c r="AK76">
        <v>13.084645140000001</v>
      </c>
      <c r="AL76">
        <v>19.181500000000003</v>
      </c>
      <c r="AM76">
        <v>3.9975369983999998</v>
      </c>
      <c r="AN76">
        <v>0</v>
      </c>
      <c r="AO76">
        <v>3.0617159999999997</v>
      </c>
      <c r="AP76">
        <v>2.9283660000000005</v>
      </c>
      <c r="AQ76">
        <v>0</v>
      </c>
      <c r="AR76">
        <v>1.121664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20.486071277664422</v>
      </c>
      <c r="BB76">
        <f t="shared" si="1"/>
        <v>537.7175200168117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33.854874763029336</v>
      </c>
      <c r="L77">
        <v>43.901082276649326</v>
      </c>
      <c r="M77">
        <v>0</v>
      </c>
      <c r="N77">
        <v>29.997983697522368</v>
      </c>
      <c r="O77">
        <v>50.381296312500005</v>
      </c>
      <c r="P77">
        <v>66.157998330599511</v>
      </c>
      <c r="Q77">
        <v>0</v>
      </c>
      <c r="R77">
        <v>10.772305556915546</v>
      </c>
      <c r="S77">
        <v>6.6957332846119257</v>
      </c>
      <c r="T77">
        <v>0</v>
      </c>
      <c r="U77">
        <v>142.96688212927756</v>
      </c>
      <c r="V77">
        <v>5.1681162621111687</v>
      </c>
      <c r="W77">
        <v>7.3786962645937244</v>
      </c>
      <c r="X77">
        <v>37.464964070265637</v>
      </c>
      <c r="Y77">
        <v>0</v>
      </c>
      <c r="Z77">
        <v>1.6646652</v>
      </c>
      <c r="AA77">
        <v>10.70561232</v>
      </c>
      <c r="AB77">
        <v>10.038000959999998</v>
      </c>
      <c r="AC77">
        <v>6.7261696320000004</v>
      </c>
      <c r="AD77">
        <v>4.6292555399999991</v>
      </c>
      <c r="AE77">
        <v>12.220747499999998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13.084645140000001</v>
      </c>
      <c r="AL77">
        <v>19.181500000000003</v>
      </c>
      <c r="AM77">
        <v>3.9975369983999998</v>
      </c>
      <c r="AN77">
        <v>0</v>
      </c>
      <c r="AO77">
        <v>3.0617159999999997</v>
      </c>
      <c r="AP77">
        <v>2.9283660000000005</v>
      </c>
      <c r="AQ77">
        <v>0</v>
      </c>
      <c r="AR77">
        <v>13.459967999999998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21.404090412464416</v>
      </c>
      <c r="BB77">
        <f t="shared" si="1"/>
        <v>561.81365180601188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33.854874763029336</v>
      </c>
      <c r="L78">
        <v>45.00121882964801</v>
      </c>
      <c r="M78">
        <v>0</v>
      </c>
      <c r="N78">
        <v>29.997983697522368</v>
      </c>
      <c r="O78">
        <v>50.381296312500005</v>
      </c>
      <c r="P78">
        <v>66.157998330599511</v>
      </c>
      <c r="Q78">
        <v>0</v>
      </c>
      <c r="R78">
        <v>10.772305556915546</v>
      </c>
      <c r="S78">
        <v>6.6957332846119257</v>
      </c>
      <c r="T78">
        <v>0</v>
      </c>
      <c r="U78">
        <v>142.96688212927756</v>
      </c>
      <c r="V78">
        <v>5.1681162621111687</v>
      </c>
      <c r="W78">
        <v>7.3786962645937244</v>
      </c>
      <c r="X78">
        <v>37.464964070265637</v>
      </c>
      <c r="Y78">
        <v>0</v>
      </c>
      <c r="Z78">
        <v>4.993995599999999</v>
      </c>
      <c r="AA78">
        <v>10.70561232</v>
      </c>
      <c r="AB78">
        <v>10.038000959999998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13.084645140000001</v>
      </c>
      <c r="AL78">
        <v>8.8530000000000033</v>
      </c>
      <c r="AM78">
        <v>3.9975369983999998</v>
      </c>
      <c r="AN78">
        <v>0</v>
      </c>
      <c r="AO78">
        <v>3.0617159999999997</v>
      </c>
      <c r="AP78">
        <v>2.9283660000000005</v>
      </c>
      <c r="AQ78">
        <v>0</v>
      </c>
      <c r="AR78">
        <v>13.459967999999998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21.394355991087885</v>
      </c>
      <c r="BB78">
        <f t="shared" si="1"/>
        <v>561.55813978278707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33.854874763029336</v>
      </c>
      <c r="L79">
        <v>45.00121882964801</v>
      </c>
      <c r="M79">
        <v>0</v>
      </c>
      <c r="N79">
        <v>29.997983697522368</v>
      </c>
      <c r="O79">
        <v>50.381296312500005</v>
      </c>
      <c r="P79">
        <v>66.157998330599511</v>
      </c>
      <c r="Q79">
        <v>0</v>
      </c>
      <c r="R79">
        <v>10.772305556915546</v>
      </c>
      <c r="S79">
        <v>6.6957332846119257</v>
      </c>
      <c r="T79">
        <v>0</v>
      </c>
      <c r="U79">
        <v>142.96688212927756</v>
      </c>
      <c r="V79">
        <v>5.1681162621111687</v>
      </c>
      <c r="W79">
        <v>7.3786962645937244</v>
      </c>
      <c r="X79">
        <v>37.464964070265637</v>
      </c>
      <c r="Y79">
        <v>0</v>
      </c>
      <c r="Z79">
        <v>4.993995599999999</v>
      </c>
      <c r="AA79">
        <v>10.70561232</v>
      </c>
      <c r="AB79">
        <v>10.038000959999998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35.641047780000008</v>
      </c>
      <c r="AI79">
        <v>8.4051317999999995</v>
      </c>
      <c r="AJ79">
        <v>0</v>
      </c>
      <c r="AK79">
        <v>13.084645140000001</v>
      </c>
      <c r="AL79">
        <v>5.9020000000000019</v>
      </c>
      <c r="AM79">
        <v>3.9975369983999998</v>
      </c>
      <c r="AN79">
        <v>0</v>
      </c>
      <c r="AO79">
        <v>3.0617159999999997</v>
      </c>
      <c r="AP79">
        <v>2.9283660000000005</v>
      </c>
      <c r="AQ79">
        <v>0</v>
      </c>
      <c r="AR79">
        <v>0.84124799999999988</v>
      </c>
      <c r="AS79">
        <v>3.4168079999999992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20.848026465087884</v>
      </c>
      <c r="BB79">
        <f t="shared" si="1"/>
        <v>547.21811090878703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33.854874763029336</v>
      </c>
      <c r="L80">
        <v>45.00121882964801</v>
      </c>
      <c r="M80">
        <v>0</v>
      </c>
      <c r="N80">
        <v>29.997983697522368</v>
      </c>
      <c r="O80">
        <v>50.381296312500005</v>
      </c>
      <c r="P80">
        <v>66.157998330599511</v>
      </c>
      <c r="Q80">
        <v>0</v>
      </c>
      <c r="R80">
        <v>10.772305556915546</v>
      </c>
      <c r="S80">
        <v>6.6957332846119257</v>
      </c>
      <c r="T80">
        <v>0</v>
      </c>
      <c r="U80">
        <v>142.96688212927756</v>
      </c>
      <c r="V80">
        <v>5.1681162621111687</v>
      </c>
      <c r="W80">
        <v>7.3786962645937244</v>
      </c>
      <c r="X80">
        <v>37.464964070265637</v>
      </c>
      <c r="Y80">
        <v>0</v>
      </c>
      <c r="Z80">
        <v>4.993995599999999</v>
      </c>
      <c r="AA80">
        <v>10.70561232</v>
      </c>
      <c r="AB80">
        <v>10.038000959999998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35.641047780000008</v>
      </c>
      <c r="AI80">
        <v>8.4051317999999995</v>
      </c>
      <c r="AJ80">
        <v>0</v>
      </c>
      <c r="AK80">
        <v>13.084645140000001</v>
      </c>
      <c r="AL80">
        <v>5.9020000000000019</v>
      </c>
      <c r="AM80">
        <v>3.9975369983999998</v>
      </c>
      <c r="AN80">
        <v>0</v>
      </c>
      <c r="AO80">
        <v>3.0617159999999997</v>
      </c>
      <c r="AP80">
        <v>2.9283660000000005</v>
      </c>
      <c r="AQ80">
        <v>0</v>
      </c>
      <c r="AR80">
        <v>0.84124799999999988</v>
      </c>
      <c r="AS80">
        <v>3.4168079999999992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20.848026465087884</v>
      </c>
      <c r="BB80">
        <f t="shared" si="1"/>
        <v>547.21811090878703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33.854874763029336</v>
      </c>
      <c r="L81">
        <v>45.00121882964801</v>
      </c>
      <c r="M81">
        <v>0</v>
      </c>
      <c r="N81">
        <v>29.997983697522368</v>
      </c>
      <c r="O81">
        <v>50.381296312500005</v>
      </c>
      <c r="P81">
        <v>66.157998330599511</v>
      </c>
      <c r="Q81">
        <v>0</v>
      </c>
      <c r="R81">
        <v>10.772305556915546</v>
      </c>
      <c r="S81">
        <v>6.6957332846119257</v>
      </c>
      <c r="T81">
        <v>0</v>
      </c>
      <c r="U81">
        <v>142.96688212927756</v>
      </c>
      <c r="V81">
        <v>5.2698794780000009</v>
      </c>
      <c r="W81">
        <v>8.9880254943414375</v>
      </c>
      <c r="X81">
        <v>37.464964070265637</v>
      </c>
      <c r="Y81">
        <v>0</v>
      </c>
      <c r="Z81">
        <v>4.993995599999999</v>
      </c>
      <c r="AA81">
        <v>10.70561232</v>
      </c>
      <c r="AB81">
        <v>10.038000959999998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35.641047780000008</v>
      </c>
      <c r="AI81">
        <v>8.4051317999999995</v>
      </c>
      <c r="AJ81">
        <v>0</v>
      </c>
      <c r="AK81">
        <v>13.084645140000001</v>
      </c>
      <c r="AL81">
        <v>5.9020000000000019</v>
      </c>
      <c r="AM81">
        <v>3.9975369983999998</v>
      </c>
      <c r="AN81">
        <v>0</v>
      </c>
      <c r="AO81">
        <v>3.0617159999999997</v>
      </c>
      <c r="AP81">
        <v>2.9283660000000005</v>
      </c>
      <c r="AQ81">
        <v>0</v>
      </c>
      <c r="AR81">
        <v>0.84124799999999988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20.885744133093333</v>
      </c>
      <c r="BB81">
        <f t="shared" si="1"/>
        <v>548.20812408641825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33.854874763029336</v>
      </c>
      <c r="L82">
        <v>45.00121882964801</v>
      </c>
      <c r="M82">
        <v>0</v>
      </c>
      <c r="N82">
        <v>29.997983697522368</v>
      </c>
      <c r="O82">
        <v>50.381296312500005</v>
      </c>
      <c r="P82">
        <v>66.157998330599511</v>
      </c>
      <c r="Q82">
        <v>0</v>
      </c>
      <c r="R82">
        <v>10.772305556915546</v>
      </c>
      <c r="S82">
        <v>6.6957332846119257</v>
      </c>
      <c r="T82">
        <v>0</v>
      </c>
      <c r="U82">
        <v>142.96688212927756</v>
      </c>
      <c r="V82">
        <v>5.2698794780000009</v>
      </c>
      <c r="W82">
        <v>8.9880254943414375</v>
      </c>
      <c r="X82">
        <v>37.464964070265637</v>
      </c>
      <c r="Y82">
        <v>0</v>
      </c>
      <c r="Z82">
        <v>4.993995599999999</v>
      </c>
      <c r="AA82">
        <v>10.70561232</v>
      </c>
      <c r="AB82">
        <v>10.038000959999998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35.641047780000008</v>
      </c>
      <c r="AI82">
        <v>8.4051317999999995</v>
      </c>
      <c r="AJ82">
        <v>0</v>
      </c>
      <c r="AK82">
        <v>13.084645140000001</v>
      </c>
      <c r="AL82">
        <v>5.9020000000000019</v>
      </c>
      <c r="AM82">
        <v>3.9975369983999998</v>
      </c>
      <c r="AN82">
        <v>0</v>
      </c>
      <c r="AO82">
        <v>3.0617159999999997</v>
      </c>
      <c r="AP82">
        <v>2.9283660000000005</v>
      </c>
      <c r="AQ82">
        <v>0</v>
      </c>
      <c r="AR82">
        <v>0.84124799999999988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20.885744133093333</v>
      </c>
      <c r="BB82">
        <f t="shared" si="1"/>
        <v>548.20812408641825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33.854874763029336</v>
      </c>
      <c r="L83">
        <v>45.00121882964801</v>
      </c>
      <c r="M83">
        <v>0</v>
      </c>
      <c r="N83">
        <v>29.997983697522368</v>
      </c>
      <c r="O83">
        <v>50.381296312500005</v>
      </c>
      <c r="P83">
        <v>66.157998330599511</v>
      </c>
      <c r="Q83">
        <v>0</v>
      </c>
      <c r="R83">
        <v>10.772305556915546</v>
      </c>
      <c r="S83">
        <v>6.6957332846119257</v>
      </c>
      <c r="T83">
        <v>0</v>
      </c>
      <c r="U83">
        <v>142.96688212927756</v>
      </c>
      <c r="V83">
        <v>5.2698794780000009</v>
      </c>
      <c r="W83">
        <v>8.9880254943414375</v>
      </c>
      <c r="X83">
        <v>37.464964070265637</v>
      </c>
      <c r="Y83">
        <v>0</v>
      </c>
      <c r="Z83">
        <v>4.993995599999999</v>
      </c>
      <c r="AA83">
        <v>10.70561232</v>
      </c>
      <c r="AB83">
        <v>10.038000959999998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35.641047780000008</v>
      </c>
      <c r="AI83">
        <v>3.8792915999999997</v>
      </c>
      <c r="AJ83">
        <v>0</v>
      </c>
      <c r="AK83">
        <v>13.084645140000001</v>
      </c>
      <c r="AL83">
        <v>5.9020000000000019</v>
      </c>
      <c r="AM83">
        <v>3.9975369983999998</v>
      </c>
      <c r="AN83">
        <v>0</v>
      </c>
      <c r="AO83">
        <v>3.0617159999999997</v>
      </c>
      <c r="AP83">
        <v>2.9283660000000005</v>
      </c>
      <c r="AQ83">
        <v>0</v>
      </c>
      <c r="AR83">
        <v>1.121664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20.729936966893341</v>
      </c>
      <c r="BB83">
        <f t="shared" si="1"/>
        <v>544.11850705261827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33.854874763029336</v>
      </c>
      <c r="L84">
        <v>45.00121882964801</v>
      </c>
      <c r="M84">
        <v>0</v>
      </c>
      <c r="N84">
        <v>29.997983697522368</v>
      </c>
      <c r="O84">
        <v>50.381296312500005</v>
      </c>
      <c r="P84">
        <v>66.157998330599511</v>
      </c>
      <c r="Q84">
        <v>0</v>
      </c>
      <c r="R84">
        <v>10.772305556915546</v>
      </c>
      <c r="S84">
        <v>6.6957332846119257</v>
      </c>
      <c r="T84">
        <v>0</v>
      </c>
      <c r="U84">
        <v>142.96688212927756</v>
      </c>
      <c r="V84">
        <v>5.2698794780000009</v>
      </c>
      <c r="W84">
        <v>8.9880254943414375</v>
      </c>
      <c r="X84">
        <v>37.464964070265637</v>
      </c>
      <c r="Y84">
        <v>0</v>
      </c>
      <c r="Z84">
        <v>4.993995599999999</v>
      </c>
      <c r="AA84">
        <v>10.70561232</v>
      </c>
      <c r="AB84">
        <v>10.038000959999998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35.641047780000008</v>
      </c>
      <c r="AI84">
        <v>3.8792915999999997</v>
      </c>
      <c r="AJ84">
        <v>0</v>
      </c>
      <c r="AK84">
        <v>13.084645140000001</v>
      </c>
      <c r="AL84">
        <v>5.9020000000000019</v>
      </c>
      <c r="AM84">
        <v>3.9975369983999998</v>
      </c>
      <c r="AN84">
        <v>0</v>
      </c>
      <c r="AO84">
        <v>3.0617159999999997</v>
      </c>
      <c r="AP84">
        <v>2.9283660000000005</v>
      </c>
      <c r="AQ84">
        <v>0</v>
      </c>
      <c r="AR84">
        <v>1.121664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20.729936966893341</v>
      </c>
      <c r="BB84">
        <f t="shared" si="1"/>
        <v>544.11850705261827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33.854874763029336</v>
      </c>
      <c r="L85">
        <v>45.00121882964801</v>
      </c>
      <c r="M85">
        <v>0</v>
      </c>
      <c r="N85">
        <v>29.997983697522368</v>
      </c>
      <c r="O85">
        <v>50.381296312500005</v>
      </c>
      <c r="P85">
        <v>66.157998330599511</v>
      </c>
      <c r="Q85">
        <v>0</v>
      </c>
      <c r="R85">
        <v>2.7922306630630631</v>
      </c>
      <c r="S85">
        <v>1.809159353178122</v>
      </c>
      <c r="T85">
        <v>0</v>
      </c>
      <c r="U85">
        <v>142.96688212927756</v>
      </c>
      <c r="V85">
        <v>5.2698794780000009</v>
      </c>
      <c r="W85">
        <v>9.0406585769507828</v>
      </c>
      <c r="X85">
        <v>37.464964070265637</v>
      </c>
      <c r="Y85">
        <v>0</v>
      </c>
      <c r="Z85">
        <v>4.993995599999999</v>
      </c>
      <c r="AA85">
        <v>10.70561232</v>
      </c>
      <c r="AB85">
        <v>10.038000959999998</v>
      </c>
      <c r="AC85">
        <v>7.3729167119999994</v>
      </c>
      <c r="AD85">
        <v>9.2799800911999988</v>
      </c>
      <c r="AE85">
        <v>12.5570624712</v>
      </c>
      <c r="AF85">
        <v>0</v>
      </c>
      <c r="AG85">
        <v>0</v>
      </c>
      <c r="AH85">
        <v>35.641047780000008</v>
      </c>
      <c r="AI85">
        <v>0.80818574999999993</v>
      </c>
      <c r="AJ85">
        <v>0</v>
      </c>
      <c r="AK85">
        <v>13.084645140000001</v>
      </c>
      <c r="AL85">
        <v>5.9020000000000019</v>
      </c>
      <c r="AM85">
        <v>3.9975369983999998</v>
      </c>
      <c r="AN85">
        <v>0</v>
      </c>
      <c r="AO85">
        <v>3.0617159999999997</v>
      </c>
      <c r="AP85">
        <v>2.9283660000000005</v>
      </c>
      <c r="AQ85">
        <v>0</v>
      </c>
      <c r="AR85">
        <v>2.243328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20.188118228948014</v>
      </c>
      <c r="BB85">
        <f t="shared" si="1"/>
        <v>529.89686819788665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34.141420837112868</v>
      </c>
      <c r="L86">
        <v>45.00121882964801</v>
      </c>
      <c r="M86">
        <v>0</v>
      </c>
      <c r="N86">
        <v>29.997983697522368</v>
      </c>
      <c r="O86">
        <v>50.381296312500005</v>
      </c>
      <c r="P86">
        <v>66.157998330599511</v>
      </c>
      <c r="Q86">
        <v>0</v>
      </c>
      <c r="R86">
        <v>2.7809003144654088</v>
      </c>
      <c r="S86">
        <v>1.7950098061370783</v>
      </c>
      <c r="T86">
        <v>0</v>
      </c>
      <c r="U86">
        <v>142.96688212927756</v>
      </c>
      <c r="V86">
        <v>5.2698794780000009</v>
      </c>
      <c r="W86">
        <v>9.0406585769507828</v>
      </c>
      <c r="X86">
        <v>37.464964070265637</v>
      </c>
      <c r="Y86">
        <v>0</v>
      </c>
      <c r="Z86">
        <v>4.993995599999999</v>
      </c>
      <c r="AA86">
        <v>10.70561232</v>
      </c>
      <c r="AB86">
        <v>10.038000959999998</v>
      </c>
      <c r="AC86">
        <v>7.3729167119999994</v>
      </c>
      <c r="AD86">
        <v>9.2799800911999988</v>
      </c>
      <c r="AE86">
        <v>12.5570624712</v>
      </c>
      <c r="AF86">
        <v>0</v>
      </c>
      <c r="AG86">
        <v>0</v>
      </c>
      <c r="AH86">
        <v>35.641047780000008</v>
      </c>
      <c r="AI86">
        <v>0</v>
      </c>
      <c r="AJ86">
        <v>0</v>
      </c>
      <c r="AK86">
        <v>13.084645140000001</v>
      </c>
      <c r="AL86">
        <v>5.9020000000000019</v>
      </c>
      <c r="AM86">
        <v>3.9975369983999998</v>
      </c>
      <c r="AN86">
        <v>0</v>
      </c>
      <c r="AO86">
        <v>3.0617159999999997</v>
      </c>
      <c r="AP86">
        <v>2.9283660000000005</v>
      </c>
      <c r="AQ86">
        <v>0</v>
      </c>
      <c r="AR86">
        <v>2.243328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20.168038976197153</v>
      </c>
      <c r="BB86">
        <f t="shared" si="1"/>
        <v>529.36982787908232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34.148365294858984</v>
      </c>
      <c r="L87">
        <v>45.001516666245806</v>
      </c>
      <c r="M87">
        <v>0</v>
      </c>
      <c r="N87">
        <v>29.997983697522368</v>
      </c>
      <c r="O87">
        <v>50.381296312500005</v>
      </c>
      <c r="P87">
        <v>66.157998330599511</v>
      </c>
      <c r="Q87">
        <v>0</v>
      </c>
      <c r="R87">
        <v>2.7809003144654088</v>
      </c>
      <c r="S87">
        <v>1.7950098061370783</v>
      </c>
      <c r="T87">
        <v>0</v>
      </c>
      <c r="U87">
        <v>142.96688212927756</v>
      </c>
      <c r="V87">
        <v>5.2698794780000009</v>
      </c>
      <c r="W87">
        <v>9.1626287579995243</v>
      </c>
      <c r="X87">
        <v>37.464964070265637</v>
      </c>
      <c r="Y87">
        <v>0</v>
      </c>
      <c r="Z87">
        <v>3.329330399999999</v>
      </c>
      <c r="AA87">
        <v>10.70561232</v>
      </c>
      <c r="AB87">
        <v>10.038000959999998</v>
      </c>
      <c r="AC87">
        <v>7.3729167119999994</v>
      </c>
      <c r="AD87">
        <v>9.2799800911999988</v>
      </c>
      <c r="AE87">
        <v>12.546634099999999</v>
      </c>
      <c r="AF87">
        <v>0</v>
      </c>
      <c r="AG87">
        <v>0</v>
      </c>
      <c r="AH87">
        <v>35.641047780000008</v>
      </c>
      <c r="AI87">
        <v>0</v>
      </c>
      <c r="AJ87">
        <v>0</v>
      </c>
      <c r="AK87">
        <v>13.084645140000001</v>
      </c>
      <c r="AL87">
        <v>5.9020000000000019</v>
      </c>
      <c r="AM87">
        <v>3.9975369983999998</v>
      </c>
      <c r="AN87">
        <v>0</v>
      </c>
      <c r="AO87">
        <v>3.0617159999999997</v>
      </c>
      <c r="AP87">
        <v>2.9283660000000005</v>
      </c>
      <c r="AQ87">
        <v>0</v>
      </c>
      <c r="AR87">
        <v>2.243328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20.111305241677385</v>
      </c>
      <c r="BB87">
        <f t="shared" si="1"/>
        <v>527.88068051779476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34.148365294858984</v>
      </c>
      <c r="L88">
        <v>17.88160281214947</v>
      </c>
      <c r="M88">
        <v>0</v>
      </c>
      <c r="N88">
        <v>29.997983697522368</v>
      </c>
      <c r="O88">
        <v>50.381296312500005</v>
      </c>
      <c r="P88">
        <v>66.157998330599511</v>
      </c>
      <c r="Q88">
        <v>0</v>
      </c>
      <c r="R88">
        <v>2.7809003144654088</v>
      </c>
      <c r="S88">
        <v>1.7950098061370783</v>
      </c>
      <c r="T88">
        <v>0</v>
      </c>
      <c r="U88">
        <v>142.96688212927756</v>
      </c>
      <c r="V88">
        <v>5.2698794780000009</v>
      </c>
      <c r="W88">
        <v>9.1626287579995243</v>
      </c>
      <c r="X88">
        <v>37.464964070265637</v>
      </c>
      <c r="Y88">
        <v>0</v>
      </c>
      <c r="Z88">
        <v>3.329330399999999</v>
      </c>
      <c r="AA88">
        <v>10.70561232</v>
      </c>
      <c r="AB88">
        <v>10.038000959999998</v>
      </c>
      <c r="AC88">
        <v>7.3729167119999994</v>
      </c>
      <c r="AD88">
        <v>9.2799800911999988</v>
      </c>
      <c r="AE88">
        <v>12.546634099999999</v>
      </c>
      <c r="AF88">
        <v>0</v>
      </c>
      <c r="AG88">
        <v>0</v>
      </c>
      <c r="AH88">
        <v>35.641047780000008</v>
      </c>
      <c r="AI88">
        <v>0</v>
      </c>
      <c r="AJ88">
        <v>0</v>
      </c>
      <c r="AK88">
        <v>13.084645140000001</v>
      </c>
      <c r="AL88">
        <v>5.9020000000000019</v>
      </c>
      <c r="AM88">
        <v>3.9975369983999998</v>
      </c>
      <c r="AN88">
        <v>0</v>
      </c>
      <c r="AO88">
        <v>3.0617159999999997</v>
      </c>
      <c r="AP88">
        <v>2.9283660000000005</v>
      </c>
      <c r="AQ88">
        <v>0</v>
      </c>
      <c r="AR88">
        <v>2.243328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19.116004417352919</v>
      </c>
      <c r="BB88">
        <f t="shared" si="1"/>
        <v>501.75606748802267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34.148365294858984</v>
      </c>
      <c r="L89">
        <v>17.881706621876436</v>
      </c>
      <c r="M89">
        <v>0</v>
      </c>
      <c r="N89">
        <v>29.997983697522368</v>
      </c>
      <c r="O89">
        <v>50.381296312500005</v>
      </c>
      <c r="P89">
        <v>66.157998330599511</v>
      </c>
      <c r="Q89">
        <v>0</v>
      </c>
      <c r="R89">
        <v>2.7809003144654088</v>
      </c>
      <c r="S89">
        <v>1.7950098061370783</v>
      </c>
      <c r="T89">
        <v>0</v>
      </c>
      <c r="U89">
        <v>142.96688212927756</v>
      </c>
      <c r="V89">
        <v>5.2698794780000009</v>
      </c>
      <c r="W89">
        <v>9.1626287579995243</v>
      </c>
      <c r="X89">
        <v>37.464964070265637</v>
      </c>
      <c r="Y89">
        <v>0</v>
      </c>
      <c r="Z89">
        <v>3.329330399999999</v>
      </c>
      <c r="AA89">
        <v>10.70561232</v>
      </c>
      <c r="AB89">
        <v>10.038000959999998</v>
      </c>
      <c r="AC89">
        <v>7.3729167119999994</v>
      </c>
      <c r="AD89">
        <v>9.2799800911999988</v>
      </c>
      <c r="AE89">
        <v>12.546634099999999</v>
      </c>
      <c r="AF89">
        <v>0</v>
      </c>
      <c r="AG89">
        <v>0</v>
      </c>
      <c r="AH89">
        <v>35.641047780000008</v>
      </c>
      <c r="AI89">
        <v>0</v>
      </c>
      <c r="AJ89">
        <v>0</v>
      </c>
      <c r="AK89">
        <v>13.084645140000001</v>
      </c>
      <c r="AL89">
        <v>5.9020000000000019</v>
      </c>
      <c r="AM89">
        <v>3.9975369983999998</v>
      </c>
      <c r="AN89">
        <v>0</v>
      </c>
      <c r="AO89">
        <v>3.0617159999999997</v>
      </c>
      <c r="AP89">
        <v>2.9283660000000005</v>
      </c>
      <c r="AQ89">
        <v>0</v>
      </c>
      <c r="AR89">
        <v>2.8041599999999995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19.136590863079935</v>
      </c>
      <c r="BB89">
        <f t="shared" si="1"/>
        <v>502.29641685202262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34.148365294858984</v>
      </c>
      <c r="L90">
        <v>17.888142831160764</v>
      </c>
      <c r="M90">
        <v>0</v>
      </c>
      <c r="N90">
        <v>29.997983697522368</v>
      </c>
      <c r="O90">
        <v>50.381296312500005</v>
      </c>
      <c r="P90">
        <v>66.157998330599511</v>
      </c>
      <c r="Q90">
        <v>0</v>
      </c>
      <c r="R90">
        <v>2.7809003144654088</v>
      </c>
      <c r="S90">
        <v>1.7950098061370783</v>
      </c>
      <c r="T90">
        <v>0</v>
      </c>
      <c r="U90">
        <v>142.96688212927756</v>
      </c>
      <c r="V90">
        <v>5.2698794780000009</v>
      </c>
      <c r="W90">
        <v>9.1626287579995243</v>
      </c>
      <c r="X90">
        <v>37.464964070265637</v>
      </c>
      <c r="Y90">
        <v>0</v>
      </c>
      <c r="Z90">
        <v>1.6646652</v>
      </c>
      <c r="AA90">
        <v>7.1234299999999999</v>
      </c>
      <c r="AB90">
        <v>6.6716807999999999</v>
      </c>
      <c r="AC90">
        <v>4.9152778079999999</v>
      </c>
      <c r="AD90">
        <v>9.2799800911999988</v>
      </c>
      <c r="AE90">
        <v>12.220747499999998</v>
      </c>
      <c r="AF90">
        <v>0</v>
      </c>
      <c r="AG90">
        <v>0</v>
      </c>
      <c r="AH90">
        <v>35.063864819999999</v>
      </c>
      <c r="AI90">
        <v>0</v>
      </c>
      <c r="AJ90">
        <v>0</v>
      </c>
      <c r="AK90">
        <v>13.084645140000001</v>
      </c>
      <c r="AL90">
        <v>5.9020000000000019</v>
      </c>
      <c r="AM90">
        <v>3.9975369983999998</v>
      </c>
      <c r="AN90">
        <v>0</v>
      </c>
      <c r="AO90">
        <v>3.0617159999999997</v>
      </c>
      <c r="AP90">
        <v>2.9283660000000005</v>
      </c>
      <c r="AQ90">
        <v>0</v>
      </c>
      <c r="AR90">
        <v>2.8041599999999995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18.697385702664274</v>
      </c>
      <c r="BB90">
        <f t="shared" si="1"/>
        <v>490.76818207772254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34.148365294858984</v>
      </c>
      <c r="L91">
        <v>17.891360935791631</v>
      </c>
      <c r="M91">
        <v>0</v>
      </c>
      <c r="N91">
        <v>29.997983697522368</v>
      </c>
      <c r="O91">
        <v>50.381296312500005</v>
      </c>
      <c r="P91">
        <v>66.157998330599511</v>
      </c>
      <c r="Q91">
        <v>0</v>
      </c>
      <c r="R91">
        <v>2.7809003144654088</v>
      </c>
      <c r="S91">
        <v>1.7950098061370783</v>
      </c>
      <c r="T91">
        <v>0</v>
      </c>
      <c r="U91">
        <v>142.96688212927756</v>
      </c>
      <c r="V91">
        <v>5.2698794780000009</v>
      </c>
      <c r="W91">
        <v>9.1626287579995243</v>
      </c>
      <c r="X91">
        <v>37.464964070265637</v>
      </c>
      <c r="Y91">
        <v>0</v>
      </c>
      <c r="Z91">
        <v>0</v>
      </c>
      <c r="AA91">
        <v>7.1234299999999999</v>
      </c>
      <c r="AB91">
        <v>6.6716807999999999</v>
      </c>
      <c r="AC91">
        <v>4.9152778079999999</v>
      </c>
      <c r="AD91">
        <v>6.9438833099999986</v>
      </c>
      <c r="AE91">
        <v>12.220747499999998</v>
      </c>
      <c r="AF91">
        <v>0</v>
      </c>
      <c r="AG91">
        <v>0</v>
      </c>
      <c r="AH91">
        <v>29.700873149999996</v>
      </c>
      <c r="AI91">
        <v>0</v>
      </c>
      <c r="AJ91">
        <v>0</v>
      </c>
      <c r="AK91">
        <v>13.084645140000001</v>
      </c>
      <c r="AL91">
        <v>5.9020000000000019</v>
      </c>
      <c r="AM91">
        <v>3.9975369983999998</v>
      </c>
      <c r="AN91">
        <v>0</v>
      </c>
      <c r="AO91">
        <v>3.4350959999999993</v>
      </c>
      <c r="AP91">
        <v>2.9283660000000005</v>
      </c>
      <c r="AQ91">
        <v>0</v>
      </c>
      <c r="AR91">
        <v>2.8041599999999995</v>
      </c>
      <c r="AS91">
        <v>1.3667231999999998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18.317398165095156</v>
      </c>
      <c r="BB91">
        <f t="shared" si="1"/>
        <v>480.79429086872256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34.148365294858984</v>
      </c>
      <c r="L92">
        <v>17.884613297326897</v>
      </c>
      <c r="M92">
        <v>0</v>
      </c>
      <c r="N92">
        <v>29.997983697522368</v>
      </c>
      <c r="O92">
        <v>50.381296312500005</v>
      </c>
      <c r="P92">
        <v>66.157998330599511</v>
      </c>
      <c r="Q92">
        <v>0</v>
      </c>
      <c r="R92">
        <v>2.7809003144654088</v>
      </c>
      <c r="S92">
        <v>1.7950098061370783</v>
      </c>
      <c r="T92">
        <v>0</v>
      </c>
      <c r="U92">
        <v>142.96688212927756</v>
      </c>
      <c r="V92">
        <v>5.2698794780000009</v>
      </c>
      <c r="W92">
        <v>9.1626287579995243</v>
      </c>
      <c r="X92">
        <v>37.464964070265637</v>
      </c>
      <c r="Y92">
        <v>0</v>
      </c>
      <c r="Z92">
        <v>0</v>
      </c>
      <c r="AA92">
        <v>3.551682</v>
      </c>
      <c r="AB92">
        <v>6.6716807999999999</v>
      </c>
      <c r="AC92">
        <v>4.9152778079999999</v>
      </c>
      <c r="AD92">
        <v>6.9438833099999986</v>
      </c>
      <c r="AE92">
        <v>12.220747499999998</v>
      </c>
      <c r="AF92">
        <v>0</v>
      </c>
      <c r="AG92">
        <v>0</v>
      </c>
      <c r="AH92">
        <v>23.760698520000002</v>
      </c>
      <c r="AI92">
        <v>0</v>
      </c>
      <c r="AJ92">
        <v>0</v>
      </c>
      <c r="AK92">
        <v>13.084645140000001</v>
      </c>
      <c r="AL92">
        <v>5.9020000000000019</v>
      </c>
      <c r="AM92">
        <v>3.9975369983999998</v>
      </c>
      <c r="AN92">
        <v>0</v>
      </c>
      <c r="AO92">
        <v>3.4350959999999993</v>
      </c>
      <c r="AP92">
        <v>2.9283660000000005</v>
      </c>
      <c r="AQ92">
        <v>0</v>
      </c>
      <c r="AR92">
        <v>2.8041599999999995</v>
      </c>
      <c r="AS92">
        <v>1.3667231999999998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17.968062771430496</v>
      </c>
      <c r="BB92">
        <f t="shared" si="1"/>
        <v>471.62495599392253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34.148365294858984</v>
      </c>
      <c r="L93">
        <v>17.884509487592354</v>
      </c>
      <c r="M93">
        <v>0</v>
      </c>
      <c r="N93">
        <v>29.997983697522368</v>
      </c>
      <c r="O93">
        <v>50.381296312500005</v>
      </c>
      <c r="P93">
        <v>66.157998330599511</v>
      </c>
      <c r="Q93">
        <v>0</v>
      </c>
      <c r="R93">
        <v>2.7809003144654088</v>
      </c>
      <c r="S93">
        <v>1.7950098061370783</v>
      </c>
      <c r="T93">
        <v>0</v>
      </c>
      <c r="U93">
        <v>142.96688212927756</v>
      </c>
      <c r="V93">
        <v>5.2698794780000009</v>
      </c>
      <c r="W93">
        <v>9.1626287579995243</v>
      </c>
      <c r="X93">
        <v>37.464964070265637</v>
      </c>
      <c r="Y93">
        <v>0</v>
      </c>
      <c r="Z93">
        <v>0</v>
      </c>
      <c r="AA93">
        <v>0.86283799999999988</v>
      </c>
      <c r="AB93">
        <v>6.6716807999999999</v>
      </c>
      <c r="AC93">
        <v>4.9152778079999999</v>
      </c>
      <c r="AD93">
        <v>4.6292555399999991</v>
      </c>
      <c r="AE93">
        <v>7.8212783999999989</v>
      </c>
      <c r="AF93">
        <v>0</v>
      </c>
      <c r="AG93">
        <v>0</v>
      </c>
      <c r="AH93">
        <v>17.82052389</v>
      </c>
      <c r="AI93">
        <v>0</v>
      </c>
      <c r="AJ93">
        <v>0</v>
      </c>
      <c r="AK93">
        <v>13.084645140000001</v>
      </c>
      <c r="AL93">
        <v>5.9020000000000019</v>
      </c>
      <c r="AM93">
        <v>3.9975369983999998</v>
      </c>
      <c r="AN93">
        <v>0</v>
      </c>
      <c r="AO93">
        <v>3.5844479999999996</v>
      </c>
      <c r="AP93">
        <v>2.9283660000000005</v>
      </c>
      <c r="AQ93">
        <v>0</v>
      </c>
      <c r="AR93">
        <v>3.364992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17.481189133095917</v>
      </c>
      <c r="BB93">
        <f t="shared" si="1"/>
        <v>458.84551752252241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34.148365294858984</v>
      </c>
      <c r="L94">
        <v>17.891049506577737</v>
      </c>
      <c r="M94">
        <v>0</v>
      </c>
      <c r="N94">
        <v>29.997983697522368</v>
      </c>
      <c r="O94">
        <v>50.381296312500005</v>
      </c>
      <c r="P94">
        <v>66.157998330599511</v>
      </c>
      <c r="Q94">
        <v>0</v>
      </c>
      <c r="R94">
        <v>2.7809003144654088</v>
      </c>
      <c r="S94">
        <v>1.7950098061370783</v>
      </c>
      <c r="T94">
        <v>0</v>
      </c>
      <c r="U94">
        <v>142.96688212927756</v>
      </c>
      <c r="V94">
        <v>5.2698794780000009</v>
      </c>
      <c r="W94">
        <v>9.1626287579995243</v>
      </c>
      <c r="X94">
        <v>37.464964070265637</v>
      </c>
      <c r="Y94">
        <v>0</v>
      </c>
      <c r="Z94">
        <v>0</v>
      </c>
      <c r="AA94">
        <v>0</v>
      </c>
      <c r="AB94">
        <v>6.6716807999999999</v>
      </c>
      <c r="AC94">
        <v>4.9152778079999999</v>
      </c>
      <c r="AD94">
        <v>4.6292555399999991</v>
      </c>
      <c r="AE94">
        <v>7.8212783999999989</v>
      </c>
      <c r="AF94">
        <v>0</v>
      </c>
      <c r="AG94">
        <v>0</v>
      </c>
      <c r="AH94">
        <v>11.880349259999999</v>
      </c>
      <c r="AI94">
        <v>0</v>
      </c>
      <c r="AJ94">
        <v>0</v>
      </c>
      <c r="AK94">
        <v>13.084645140000001</v>
      </c>
      <c r="AL94">
        <v>5.9020000000000019</v>
      </c>
      <c r="AM94">
        <v>3.9975369983999998</v>
      </c>
      <c r="AN94">
        <v>0</v>
      </c>
      <c r="AO94">
        <v>3.5844479999999996</v>
      </c>
      <c r="AP94">
        <v>2.9283660000000005</v>
      </c>
      <c r="AQ94">
        <v>0</v>
      </c>
      <c r="AR94">
        <v>3.364992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17.231758769581219</v>
      </c>
      <c r="BB94">
        <f t="shared" si="1"/>
        <v>452.2984752750225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34.148365294858984</v>
      </c>
      <c r="L95">
        <v>17.887519972739291</v>
      </c>
      <c r="M95">
        <v>0</v>
      </c>
      <c r="N95">
        <v>29.997983697522368</v>
      </c>
      <c r="O95">
        <v>50.381296312500005</v>
      </c>
      <c r="P95">
        <v>66.157998330599511</v>
      </c>
      <c r="Q95">
        <v>0</v>
      </c>
      <c r="R95">
        <v>2.7809003144654088</v>
      </c>
      <c r="S95">
        <v>1.7950098061370783</v>
      </c>
      <c r="T95">
        <v>0</v>
      </c>
      <c r="U95">
        <v>142.96688212927756</v>
      </c>
      <c r="V95">
        <v>5.2698794780000009</v>
      </c>
      <c r="W95">
        <v>9.1626287579995243</v>
      </c>
      <c r="X95">
        <v>37.464964070265637</v>
      </c>
      <c r="Y95">
        <v>0</v>
      </c>
      <c r="Z95">
        <v>0</v>
      </c>
      <c r="AA95">
        <v>0</v>
      </c>
      <c r="AB95">
        <v>3.3460003199999999</v>
      </c>
      <c r="AC95">
        <v>2.4576389039999991</v>
      </c>
      <c r="AD95">
        <v>4.6292555399999991</v>
      </c>
      <c r="AE95">
        <v>7.8212783999999989</v>
      </c>
      <c r="AF95">
        <v>0</v>
      </c>
      <c r="AG95">
        <v>0</v>
      </c>
      <c r="AH95">
        <v>11.880349259999999</v>
      </c>
      <c r="AI95">
        <v>0</v>
      </c>
      <c r="AJ95">
        <v>0</v>
      </c>
      <c r="AK95">
        <v>13.084645140000001</v>
      </c>
      <c r="AL95">
        <v>5.9020000000000019</v>
      </c>
      <c r="AM95">
        <v>3.9975369983999998</v>
      </c>
      <c r="AN95">
        <v>0</v>
      </c>
      <c r="AO95">
        <v>3.5844479999999996</v>
      </c>
      <c r="AP95">
        <v>2.9283660000000005</v>
      </c>
      <c r="AQ95">
        <v>0</v>
      </c>
      <c r="AR95">
        <v>3.364992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17.019381440442817</v>
      </c>
      <c r="BB95">
        <f t="shared" si="1"/>
        <v>446.72400368632248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34.148365294858984</v>
      </c>
      <c r="L96">
        <v>17.891049506577737</v>
      </c>
      <c r="M96">
        <v>0</v>
      </c>
      <c r="N96">
        <v>29.997983697522368</v>
      </c>
      <c r="O96">
        <v>50.381296312500005</v>
      </c>
      <c r="P96">
        <v>66.157998330599511</v>
      </c>
      <c r="Q96">
        <v>0</v>
      </c>
      <c r="R96">
        <v>2.7809003144654088</v>
      </c>
      <c r="S96">
        <v>1.7950098061370783</v>
      </c>
      <c r="T96">
        <v>0</v>
      </c>
      <c r="U96">
        <v>142.96688212927756</v>
      </c>
      <c r="V96">
        <v>5.2698794780000009</v>
      </c>
      <c r="W96">
        <v>9.1626287579995243</v>
      </c>
      <c r="X96">
        <v>37.464964070265637</v>
      </c>
      <c r="Y96">
        <v>0</v>
      </c>
      <c r="Z96">
        <v>0</v>
      </c>
      <c r="AA96">
        <v>0</v>
      </c>
      <c r="AB96">
        <v>3.3460003199999999</v>
      </c>
      <c r="AC96">
        <v>2.4576389039999991</v>
      </c>
      <c r="AD96">
        <v>4.6292555399999991</v>
      </c>
      <c r="AE96">
        <v>7.8212783999999989</v>
      </c>
      <c r="AF96">
        <v>0</v>
      </c>
      <c r="AG96">
        <v>0</v>
      </c>
      <c r="AH96">
        <v>11.880349259999999</v>
      </c>
      <c r="AI96">
        <v>0</v>
      </c>
      <c r="AJ96">
        <v>0</v>
      </c>
      <c r="AK96">
        <v>13.084645140000001</v>
      </c>
      <c r="AL96">
        <v>5.9020000000000019</v>
      </c>
      <c r="AM96">
        <v>2.6745039200000003</v>
      </c>
      <c r="AN96">
        <v>0</v>
      </c>
      <c r="AO96">
        <v>3.5844479999999996</v>
      </c>
      <c r="AP96">
        <v>2.9283660000000005</v>
      </c>
      <c r="AQ96">
        <v>0</v>
      </c>
      <c r="AR96">
        <v>3.364992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16.970955856481218</v>
      </c>
      <c r="BB96">
        <f t="shared" si="1"/>
        <v>445.45292572572254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34.148365294858984</v>
      </c>
      <c r="L97">
        <v>17.884405677856471</v>
      </c>
      <c r="M97">
        <v>0</v>
      </c>
      <c r="N97">
        <v>29.997983697522368</v>
      </c>
      <c r="O97">
        <v>50.381296312500005</v>
      </c>
      <c r="P97">
        <v>66.157998330599511</v>
      </c>
      <c r="Q97">
        <v>0</v>
      </c>
      <c r="R97">
        <v>2.7809003144654088</v>
      </c>
      <c r="S97">
        <v>1.7950098061370783</v>
      </c>
      <c r="T97">
        <v>0</v>
      </c>
      <c r="U97">
        <v>142.96688212927756</v>
      </c>
      <c r="V97">
        <v>5.2698794780000009</v>
      </c>
      <c r="W97">
        <v>9.1626287579995243</v>
      </c>
      <c r="X97">
        <v>37.464964070265637</v>
      </c>
      <c r="Y97">
        <v>0</v>
      </c>
      <c r="Z97">
        <v>0</v>
      </c>
      <c r="AA97">
        <v>0</v>
      </c>
      <c r="AB97">
        <v>3.3460003199999999</v>
      </c>
      <c r="AC97">
        <v>2.4576389039999991</v>
      </c>
      <c r="AD97">
        <v>4.6292555399999991</v>
      </c>
      <c r="AE97">
        <v>3.9106391999999994</v>
      </c>
      <c r="AF97">
        <v>0</v>
      </c>
      <c r="AG97">
        <v>0</v>
      </c>
      <c r="AH97">
        <v>11.880349259999999</v>
      </c>
      <c r="AI97">
        <v>0</v>
      </c>
      <c r="AJ97">
        <v>0</v>
      </c>
      <c r="AK97">
        <v>13.084645140000001</v>
      </c>
      <c r="AL97">
        <v>5.9020000000000019</v>
      </c>
      <c r="AM97">
        <v>1.3203247200000001</v>
      </c>
      <c r="AN97">
        <v>0</v>
      </c>
      <c r="AO97">
        <v>3.5844479999999996</v>
      </c>
      <c r="AP97">
        <v>2.9283660000000005</v>
      </c>
      <c r="AQ97">
        <v>0</v>
      </c>
      <c r="AR97">
        <v>1.4020799999999998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16.705454071560027</v>
      </c>
      <c r="BB97">
        <f t="shared" si="1"/>
        <v>438.48405328192246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34.148365294858984</v>
      </c>
      <c r="L98">
        <v>17.884717107060219</v>
      </c>
      <c r="M98">
        <v>0</v>
      </c>
      <c r="N98">
        <v>29.997983697522368</v>
      </c>
      <c r="O98">
        <v>50.381296312500005</v>
      </c>
      <c r="P98">
        <v>66.157998330599511</v>
      </c>
      <c r="Q98">
        <v>0</v>
      </c>
      <c r="R98">
        <v>2.7809003144654088</v>
      </c>
      <c r="S98">
        <v>1.7950098061370783</v>
      </c>
      <c r="T98">
        <v>0</v>
      </c>
      <c r="U98">
        <v>142.96688212927756</v>
      </c>
      <c r="V98">
        <v>5.2698794780000009</v>
      </c>
      <c r="W98">
        <v>9.1626287579995243</v>
      </c>
      <c r="X98">
        <v>37.464964070265637</v>
      </c>
      <c r="Y98">
        <v>0</v>
      </c>
      <c r="Z98">
        <v>0</v>
      </c>
      <c r="AA98">
        <v>0</v>
      </c>
      <c r="AB98">
        <v>3.3460003199999999</v>
      </c>
      <c r="AC98">
        <v>2.4576389039999991</v>
      </c>
      <c r="AD98">
        <v>4.6292555399999991</v>
      </c>
      <c r="AE98">
        <v>3.9106391999999994</v>
      </c>
      <c r="AF98">
        <v>0</v>
      </c>
      <c r="AG98">
        <v>0</v>
      </c>
      <c r="AH98">
        <v>11.880349259999999</v>
      </c>
      <c r="AI98">
        <v>0</v>
      </c>
      <c r="AJ98">
        <v>0</v>
      </c>
      <c r="AK98">
        <v>13.084645140000001</v>
      </c>
      <c r="AL98">
        <v>5.9020000000000019</v>
      </c>
      <c r="AM98">
        <v>1.3203247200000001</v>
      </c>
      <c r="AN98">
        <v>0</v>
      </c>
      <c r="AO98">
        <v>3.5844479999999996</v>
      </c>
      <c r="AP98">
        <v>2.9283660000000005</v>
      </c>
      <c r="AQ98">
        <v>0</v>
      </c>
      <c r="AR98">
        <v>1.4020799999999998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16.705465500763722</v>
      </c>
      <c r="BB98">
        <f t="shared" si="1"/>
        <v>438.48435328192249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0.5514804884571507</v>
      </c>
      <c r="L99">
        <f t="shared" si="2"/>
        <v>0.62335126103123017</v>
      </c>
      <c r="M99">
        <f t="shared" si="2"/>
        <v>0</v>
      </c>
      <c r="N99">
        <f t="shared" si="2"/>
        <v>0.71995160874053565</v>
      </c>
      <c r="O99">
        <f t="shared" si="2"/>
        <v>1.2091511115000011</v>
      </c>
      <c r="P99">
        <f t="shared" si="2"/>
        <v>1.6152011721312465</v>
      </c>
      <c r="Q99">
        <f t="shared" si="2"/>
        <v>0</v>
      </c>
      <c r="R99">
        <f t="shared" si="2"/>
        <v>0.11224445082540904</v>
      </c>
      <c r="S99">
        <f t="shared" si="2"/>
        <v>7.0950899339324802E-2</v>
      </c>
      <c r="T99">
        <f t="shared" si="2"/>
        <v>0</v>
      </c>
      <c r="U99">
        <f t="shared" si="2"/>
        <v>4.3764677928366034</v>
      </c>
      <c r="V99">
        <f t="shared" si="2"/>
        <v>5.5160302777554099E-2</v>
      </c>
      <c r="W99">
        <f t="shared" si="2"/>
        <v>0.25144457386066055</v>
      </c>
      <c r="X99">
        <f t="shared" si="2"/>
        <v>0.89912681714051879</v>
      </c>
      <c r="Y99">
        <f t="shared" si="2"/>
        <v>0</v>
      </c>
      <c r="Z99">
        <f t="shared" si="2"/>
        <v>4.6610625600000025E-2</v>
      </c>
      <c r="AA99">
        <f t="shared" si="2"/>
        <v>4.6151699670000004E-2</v>
      </c>
      <c r="AB99">
        <f t="shared" si="2"/>
        <v>7.5943708679999972E-2</v>
      </c>
      <c r="AC99">
        <f t="shared" si="2"/>
        <v>5.6364008022000006E-2</v>
      </c>
      <c r="AD99">
        <f t="shared" si="2"/>
        <v>0.13373952800389988</v>
      </c>
      <c r="AE99">
        <f t="shared" si="2"/>
        <v>0.17020633465419993</v>
      </c>
      <c r="AF99">
        <f t="shared" si="2"/>
        <v>0</v>
      </c>
      <c r="AG99">
        <f t="shared" si="2"/>
        <v>0</v>
      </c>
      <c r="AH99">
        <f t="shared" si="2"/>
        <v>0.33573410072250004</v>
      </c>
      <c r="AI99">
        <f t="shared" si="2"/>
        <v>3.1357607099999997E-2</v>
      </c>
      <c r="AJ99">
        <f t="shared" si="2"/>
        <v>0</v>
      </c>
      <c r="AK99">
        <f t="shared" si="2"/>
        <v>0.31403148336000036</v>
      </c>
      <c r="AL99">
        <f t="shared" si="2"/>
        <v>0.16673150000000042</v>
      </c>
      <c r="AM99">
        <f t="shared" si="2"/>
        <v>2.604205092279999E-2</v>
      </c>
      <c r="AN99">
        <f t="shared" si="2"/>
        <v>0</v>
      </c>
      <c r="AO99">
        <f t="shared" si="2"/>
        <v>8.0183354999999984E-2</v>
      </c>
      <c r="AP99">
        <f t="shared" si="2"/>
        <v>7.145213040000005E-2</v>
      </c>
      <c r="AQ99">
        <f t="shared" si="2"/>
        <v>0</v>
      </c>
      <c r="AR99">
        <f t="shared" si="2"/>
        <v>6.6668904000000015E-2</v>
      </c>
      <c r="AS99">
        <f t="shared" si="2"/>
        <v>6.746487395999988E-2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0.44675700631111631</v>
      </c>
      <c r="BB99">
        <f t="shared" si="1"/>
        <v>11.726455382424525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3.0264206227556527</v>
      </c>
      <c r="L3">
        <v>254.00002970617098</v>
      </c>
      <c r="M3">
        <v>28.224613438909053</v>
      </c>
      <c r="N3">
        <v>36.24669864074329</v>
      </c>
      <c r="O3">
        <v>0</v>
      </c>
      <c r="P3">
        <v>42.738049336810718</v>
      </c>
      <c r="Q3">
        <v>0</v>
      </c>
      <c r="R3">
        <v>5.0060559094476629</v>
      </c>
      <c r="S3">
        <v>8.096249638554216</v>
      </c>
      <c r="T3">
        <v>0</v>
      </c>
      <c r="U3">
        <v>53.534344974268969</v>
      </c>
      <c r="V3">
        <v>6.3739231227217923</v>
      </c>
      <c r="W3">
        <v>14.238322021919034</v>
      </c>
      <c r="X3">
        <v>45.26186181817414</v>
      </c>
      <c r="Y3">
        <v>0</v>
      </c>
      <c r="Z3">
        <v>0</v>
      </c>
      <c r="AA3">
        <v>0</v>
      </c>
      <c r="AB3">
        <v>4.0076610000000006</v>
      </c>
      <c r="AC3">
        <v>0</v>
      </c>
      <c r="AD3">
        <v>5.5931399999999991</v>
      </c>
      <c r="AE3">
        <v>4.7236488000000003</v>
      </c>
      <c r="AF3">
        <v>1.9662681999999998</v>
      </c>
      <c r="AG3">
        <v>12.384912959999994</v>
      </c>
      <c r="AH3">
        <v>13.076257500000001</v>
      </c>
      <c r="AI3">
        <v>0</v>
      </c>
      <c r="AJ3">
        <v>0</v>
      </c>
      <c r="AK3">
        <v>15.80599818</v>
      </c>
      <c r="AL3">
        <v>0</v>
      </c>
      <c r="AM3">
        <v>0</v>
      </c>
      <c r="AN3">
        <v>0</v>
      </c>
      <c r="AO3">
        <v>4.4197607999999997</v>
      </c>
      <c r="AP3">
        <v>4.0087101599999997</v>
      </c>
      <c r="AQ3">
        <v>4.7747569999999993</v>
      </c>
      <c r="AR3">
        <v>16.257945599999996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21.701375888523373</v>
      </c>
      <c r="BB3">
        <f>SUM(B3:AZ3)-BA3</f>
        <v>569.616798229952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3.0264206227556527</v>
      </c>
      <c r="L4">
        <v>248.99896491741916</v>
      </c>
      <c r="M4">
        <v>28.224613438909053</v>
      </c>
      <c r="N4">
        <v>36.24669864074329</v>
      </c>
      <c r="O4">
        <v>0</v>
      </c>
      <c r="P4">
        <v>42.738049336810718</v>
      </c>
      <c r="Q4">
        <v>0</v>
      </c>
      <c r="R4">
        <v>5.0060559094476629</v>
      </c>
      <c r="S4">
        <v>8.096249638554216</v>
      </c>
      <c r="T4">
        <v>0</v>
      </c>
      <c r="U4">
        <v>53.534344974268969</v>
      </c>
      <c r="V4">
        <v>6.3739231227217923</v>
      </c>
      <c r="W4">
        <v>14.238322021919034</v>
      </c>
      <c r="X4">
        <v>45.26186181817414</v>
      </c>
      <c r="Y4">
        <v>0</v>
      </c>
      <c r="Z4">
        <v>0</v>
      </c>
      <c r="AA4">
        <v>0</v>
      </c>
      <c r="AB4">
        <v>4.0076610000000006</v>
      </c>
      <c r="AC4">
        <v>0</v>
      </c>
      <c r="AD4">
        <v>5.5931399999999991</v>
      </c>
      <c r="AE4">
        <v>4.7236488000000003</v>
      </c>
      <c r="AF4">
        <v>1.9662681999999998</v>
      </c>
      <c r="AG4">
        <v>12.384912959999994</v>
      </c>
      <c r="AH4">
        <v>11.623340000000001</v>
      </c>
      <c r="AI4">
        <v>0</v>
      </c>
      <c r="AJ4">
        <v>0</v>
      </c>
      <c r="AK4">
        <v>15.80599818</v>
      </c>
      <c r="AL4">
        <v>0</v>
      </c>
      <c r="AM4">
        <v>0</v>
      </c>
      <c r="AN4">
        <v>0</v>
      </c>
      <c r="AO4">
        <v>4.4197607999999997</v>
      </c>
      <c r="AP4">
        <v>4.0087101599999997</v>
      </c>
      <c r="AQ4">
        <v>4.7747569999999993</v>
      </c>
      <c r="AR4">
        <v>16.257945599999996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21.464514889729479</v>
      </c>
      <c r="BB4">
        <f t="shared" ref="BB4:BB67" si="0">SUM(B4:AZ4)-BA4</f>
        <v>563.39967693999404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3.0264206227556527</v>
      </c>
      <c r="L5">
        <v>252.99491315037798</v>
      </c>
      <c r="M5">
        <v>28.224613438909053</v>
      </c>
      <c r="N5">
        <v>36.24669864074329</v>
      </c>
      <c r="O5">
        <v>0</v>
      </c>
      <c r="P5">
        <v>42.738049336810718</v>
      </c>
      <c r="Q5">
        <v>0</v>
      </c>
      <c r="R5">
        <v>5.0060559094476629</v>
      </c>
      <c r="S5">
        <v>8.096249638554216</v>
      </c>
      <c r="T5">
        <v>0</v>
      </c>
      <c r="U5">
        <v>53.534344974268969</v>
      </c>
      <c r="V5">
        <v>6.3739231227217923</v>
      </c>
      <c r="W5">
        <v>14.238322021919034</v>
      </c>
      <c r="X5">
        <v>45.26186181817414</v>
      </c>
      <c r="Y5">
        <v>0</v>
      </c>
      <c r="Z5">
        <v>2.01070584</v>
      </c>
      <c r="AA5">
        <v>0</v>
      </c>
      <c r="AB5">
        <v>4.0076610000000006</v>
      </c>
      <c r="AC5">
        <v>0</v>
      </c>
      <c r="AD5">
        <v>5.5931399999999991</v>
      </c>
      <c r="AE5">
        <v>4.7236488000000003</v>
      </c>
      <c r="AF5">
        <v>1.9662681999999998</v>
      </c>
      <c r="AG5">
        <v>12.384912959999994</v>
      </c>
      <c r="AH5">
        <v>11.623340000000001</v>
      </c>
      <c r="AI5">
        <v>0</v>
      </c>
      <c r="AJ5">
        <v>0</v>
      </c>
      <c r="AK5">
        <v>15.80599818</v>
      </c>
      <c r="AL5">
        <v>0</v>
      </c>
      <c r="AM5">
        <v>0</v>
      </c>
      <c r="AN5">
        <v>0</v>
      </c>
      <c r="AO5">
        <v>4.4197607999999997</v>
      </c>
      <c r="AP5">
        <v>4.0087101599999997</v>
      </c>
      <c r="AQ5">
        <v>0</v>
      </c>
      <c r="AR5">
        <v>1.0161216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20.950350578317504</v>
      </c>
      <c r="BB5">
        <f t="shared" si="0"/>
        <v>549.90391432436479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3.0264206227556527</v>
      </c>
      <c r="L6">
        <v>243.99798015753331</v>
      </c>
      <c r="M6">
        <v>28.224613438909053</v>
      </c>
      <c r="N6">
        <v>36.24669864074329</v>
      </c>
      <c r="O6">
        <v>0</v>
      </c>
      <c r="P6">
        <v>42.738049336810718</v>
      </c>
      <c r="Q6">
        <v>0</v>
      </c>
      <c r="R6">
        <v>5.0060559094476629</v>
      </c>
      <c r="S6">
        <v>8.096249638554216</v>
      </c>
      <c r="T6">
        <v>0</v>
      </c>
      <c r="U6">
        <v>53.534344974268969</v>
      </c>
      <c r="V6">
        <v>6.3739231227217923</v>
      </c>
      <c r="W6">
        <v>14.238322021919034</v>
      </c>
      <c r="X6">
        <v>45.26186181817414</v>
      </c>
      <c r="Y6">
        <v>0</v>
      </c>
      <c r="Z6">
        <v>2.01070584</v>
      </c>
      <c r="AA6">
        <v>0</v>
      </c>
      <c r="AB6">
        <v>4.0076610000000006</v>
      </c>
      <c r="AC6">
        <v>0</v>
      </c>
      <c r="AD6">
        <v>5.5931399999999991</v>
      </c>
      <c r="AE6">
        <v>4.7236488000000003</v>
      </c>
      <c r="AF6">
        <v>1.9662681999999998</v>
      </c>
      <c r="AG6">
        <v>12.384912959999994</v>
      </c>
      <c r="AH6">
        <v>5.8116700000000003</v>
      </c>
      <c r="AI6">
        <v>0</v>
      </c>
      <c r="AJ6">
        <v>0</v>
      </c>
      <c r="AK6">
        <v>15.80599818</v>
      </c>
      <c r="AL6">
        <v>0</v>
      </c>
      <c r="AM6">
        <v>0</v>
      </c>
      <c r="AN6">
        <v>0</v>
      </c>
      <c r="AO6">
        <v>4.4197607999999997</v>
      </c>
      <c r="AP6">
        <v>4.0087101599999997</v>
      </c>
      <c r="AQ6">
        <v>0</v>
      </c>
      <c r="AR6">
        <v>1.0161216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20.406874850222081</v>
      </c>
      <c r="BB6">
        <f t="shared" si="0"/>
        <v>535.63878705961577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3.0264206227556527</v>
      </c>
      <c r="L7">
        <v>229.99982298509306</v>
      </c>
      <c r="M7">
        <v>28.224613438909053</v>
      </c>
      <c r="N7">
        <v>36.24669864074329</v>
      </c>
      <c r="O7">
        <v>0</v>
      </c>
      <c r="P7">
        <v>42.738049336810718</v>
      </c>
      <c r="Q7">
        <v>0</v>
      </c>
      <c r="R7">
        <v>5.0060559094476629</v>
      </c>
      <c r="S7">
        <v>8.096249638554216</v>
      </c>
      <c r="T7">
        <v>0</v>
      </c>
      <c r="U7">
        <v>53.534344974268969</v>
      </c>
      <c r="V7">
        <v>6.3739231227217923</v>
      </c>
      <c r="W7">
        <v>14.238322021919034</v>
      </c>
      <c r="X7">
        <v>45.26186181817414</v>
      </c>
      <c r="Y7">
        <v>0</v>
      </c>
      <c r="Z7">
        <v>2.01070584</v>
      </c>
      <c r="AA7">
        <v>0</v>
      </c>
      <c r="AB7">
        <v>4.0076610000000006</v>
      </c>
      <c r="AC7">
        <v>0</v>
      </c>
      <c r="AD7">
        <v>5.5931399999999991</v>
      </c>
      <c r="AE7">
        <v>4.7236488000000003</v>
      </c>
      <c r="AF7">
        <v>1.9662681999999998</v>
      </c>
      <c r="AG7">
        <v>12.384912959999994</v>
      </c>
      <c r="AH7">
        <v>5.8116700000000003</v>
      </c>
      <c r="AI7">
        <v>0</v>
      </c>
      <c r="AJ7">
        <v>0</v>
      </c>
      <c r="AK7">
        <v>15.80599818</v>
      </c>
      <c r="AL7">
        <v>0</v>
      </c>
      <c r="AM7">
        <v>0</v>
      </c>
      <c r="AN7">
        <v>0</v>
      </c>
      <c r="AO7">
        <v>4.4197607999999997</v>
      </c>
      <c r="AP7">
        <v>4.0087101599999997</v>
      </c>
      <c r="AQ7">
        <v>0</v>
      </c>
      <c r="AR7">
        <v>1.0161216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19.893142484891101</v>
      </c>
      <c r="BB7">
        <f t="shared" si="0"/>
        <v>522.15436225250642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3.0264206227556527</v>
      </c>
      <c r="L8">
        <v>220.00085052118197</v>
      </c>
      <c r="M8">
        <v>28.224613438909053</v>
      </c>
      <c r="N8">
        <v>36.24669864074329</v>
      </c>
      <c r="O8">
        <v>0</v>
      </c>
      <c r="P8">
        <v>42.738049336810718</v>
      </c>
      <c r="Q8">
        <v>0</v>
      </c>
      <c r="R8">
        <v>5.0060559094476629</v>
      </c>
      <c r="S8">
        <v>8.096249638554216</v>
      </c>
      <c r="T8">
        <v>0</v>
      </c>
      <c r="U8">
        <v>53.534344974268969</v>
      </c>
      <c r="V8">
        <v>6.3739231227217923</v>
      </c>
      <c r="W8">
        <v>14.238322021919034</v>
      </c>
      <c r="X8">
        <v>45.26186181817414</v>
      </c>
      <c r="Y8">
        <v>0</v>
      </c>
      <c r="Z8">
        <v>2.01070584</v>
      </c>
      <c r="AA8">
        <v>0</v>
      </c>
      <c r="AB8">
        <v>4.0076610000000006</v>
      </c>
      <c r="AC8">
        <v>0</v>
      </c>
      <c r="AD8">
        <v>5.5931399999999991</v>
      </c>
      <c r="AE8">
        <v>4.7236488000000003</v>
      </c>
      <c r="AF8">
        <v>1.9662681999999998</v>
      </c>
      <c r="AG8">
        <v>12.384912959999994</v>
      </c>
      <c r="AH8">
        <v>5.8116700000000003</v>
      </c>
      <c r="AI8">
        <v>0</v>
      </c>
      <c r="AJ8">
        <v>0</v>
      </c>
      <c r="AK8">
        <v>15.80599818</v>
      </c>
      <c r="AL8">
        <v>0</v>
      </c>
      <c r="AM8">
        <v>0</v>
      </c>
      <c r="AN8">
        <v>0</v>
      </c>
      <c r="AO8">
        <v>4.4197607999999997</v>
      </c>
      <c r="AP8">
        <v>4.0087101599999997</v>
      </c>
      <c r="AQ8">
        <v>0</v>
      </c>
      <c r="AR8">
        <v>1.0161216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19.526180197688049</v>
      </c>
      <c r="BB8">
        <f t="shared" si="0"/>
        <v>512.52235207579838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3.0264206227556527</v>
      </c>
      <c r="L9">
        <v>218.99881640175801</v>
      </c>
      <c r="M9">
        <v>28.224613438909053</v>
      </c>
      <c r="N9">
        <v>36.24669864074329</v>
      </c>
      <c r="O9">
        <v>0</v>
      </c>
      <c r="P9">
        <v>42.738049336810718</v>
      </c>
      <c r="Q9">
        <v>0</v>
      </c>
      <c r="R9">
        <v>5.0060559094476629</v>
      </c>
      <c r="S9">
        <v>8.096249638554216</v>
      </c>
      <c r="T9">
        <v>0</v>
      </c>
      <c r="U9">
        <v>53.534344974268969</v>
      </c>
      <c r="V9">
        <v>6.3739231227217923</v>
      </c>
      <c r="W9">
        <v>14.238322021919034</v>
      </c>
      <c r="X9">
        <v>45.26186181817414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5.5931399999999991</v>
      </c>
      <c r="AE9">
        <v>4.7236488000000003</v>
      </c>
      <c r="AF9">
        <v>1.9662681999999998</v>
      </c>
      <c r="AG9">
        <v>12.384912959999994</v>
      </c>
      <c r="AH9">
        <v>5.8116700000000003</v>
      </c>
      <c r="AI9">
        <v>0</v>
      </c>
      <c r="AJ9">
        <v>0</v>
      </c>
      <c r="AK9">
        <v>15.80599818</v>
      </c>
      <c r="AL9">
        <v>0</v>
      </c>
      <c r="AM9">
        <v>0</v>
      </c>
      <c r="AN9">
        <v>0</v>
      </c>
      <c r="AO9">
        <v>4.4197607999999997</v>
      </c>
      <c r="AP9">
        <v>4.0087101599999997</v>
      </c>
      <c r="AQ9">
        <v>0</v>
      </c>
      <c r="AR9">
        <v>1.0161216</v>
      </c>
      <c r="AS9">
        <v>3.2191174080000002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19.183287610336546</v>
      </c>
      <c r="BB9">
        <f t="shared" si="0"/>
        <v>503.52212226372598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3.0264206227556527</v>
      </c>
      <c r="L10">
        <v>208.99961623503023</v>
      </c>
      <c r="M10">
        <v>28.224613438909053</v>
      </c>
      <c r="N10">
        <v>36.24669864074329</v>
      </c>
      <c r="O10">
        <v>0</v>
      </c>
      <c r="P10">
        <v>42.738049336810718</v>
      </c>
      <c r="Q10">
        <v>0</v>
      </c>
      <c r="R10">
        <v>5.0060559094476629</v>
      </c>
      <c r="S10">
        <v>8.096249638554216</v>
      </c>
      <c r="T10">
        <v>0</v>
      </c>
      <c r="U10">
        <v>53.534344974268969</v>
      </c>
      <c r="V10">
        <v>6.3739231227217923</v>
      </c>
      <c r="W10">
        <v>14.238322021919034</v>
      </c>
      <c r="X10">
        <v>45.26186181817414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5.5931399999999991</v>
      </c>
      <c r="AE10">
        <v>4.7236488000000003</v>
      </c>
      <c r="AF10">
        <v>1.9662681999999998</v>
      </c>
      <c r="AG10">
        <v>12.384912959999994</v>
      </c>
      <c r="AH10">
        <v>5.8116700000000003</v>
      </c>
      <c r="AI10">
        <v>0</v>
      </c>
      <c r="AJ10">
        <v>0</v>
      </c>
      <c r="AK10">
        <v>15.80599818</v>
      </c>
      <c r="AL10">
        <v>0</v>
      </c>
      <c r="AM10">
        <v>0</v>
      </c>
      <c r="AN10">
        <v>0</v>
      </c>
      <c r="AO10">
        <v>4.4197607999999997</v>
      </c>
      <c r="AP10">
        <v>4.0087101599999997</v>
      </c>
      <c r="AQ10">
        <v>0</v>
      </c>
      <c r="AR10">
        <v>1.0161216</v>
      </c>
      <c r="AS10">
        <v>3.2191174080000002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18.816316966595902</v>
      </c>
      <c r="BB10">
        <f t="shared" si="0"/>
        <v>493.88989274073901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3.0519488826827685</v>
      </c>
      <c r="L11">
        <v>199.00070781654628</v>
      </c>
      <c r="M11">
        <v>28.224613438909053</v>
      </c>
      <c r="N11">
        <v>36.24669864074329</v>
      </c>
      <c r="O11">
        <v>0</v>
      </c>
      <c r="P11">
        <v>42.738049336810718</v>
      </c>
      <c r="Q11">
        <v>0</v>
      </c>
      <c r="R11">
        <v>5.0060559094476629</v>
      </c>
      <c r="S11">
        <v>8.096249638554216</v>
      </c>
      <c r="T11">
        <v>0</v>
      </c>
      <c r="U11">
        <v>53.534344974268969</v>
      </c>
      <c r="V11">
        <v>6.3739231227217923</v>
      </c>
      <c r="W11">
        <v>14.238322021919034</v>
      </c>
      <c r="X11">
        <v>45.26186181817414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5.5931399999999991</v>
      </c>
      <c r="AE11">
        <v>4.7236488000000003</v>
      </c>
      <c r="AF11">
        <v>1.9662681999999998</v>
      </c>
      <c r="AG11">
        <v>12.384912959999994</v>
      </c>
      <c r="AH11">
        <v>5.8116700000000003</v>
      </c>
      <c r="AI11">
        <v>0</v>
      </c>
      <c r="AJ11">
        <v>0</v>
      </c>
      <c r="AK11">
        <v>15.80599818</v>
      </c>
      <c r="AL11">
        <v>0</v>
      </c>
      <c r="AM11">
        <v>0</v>
      </c>
      <c r="AN11">
        <v>0</v>
      </c>
      <c r="AO11">
        <v>4.4197607999999997</v>
      </c>
      <c r="AP11">
        <v>4.0087101599999997</v>
      </c>
      <c r="AQ11">
        <v>0</v>
      </c>
      <c r="AR11">
        <v>1.6935359999999997</v>
      </c>
      <c r="AS11">
        <v>3.2191174080000002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18.475155147047403</v>
      </c>
      <c r="BB11">
        <f t="shared" si="0"/>
        <v>484.9350888017305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3.0526568975707269</v>
      </c>
      <c r="L12">
        <v>190.99941572243412</v>
      </c>
      <c r="M12">
        <v>28.224613438909053</v>
      </c>
      <c r="N12">
        <v>36.24669864074329</v>
      </c>
      <c r="O12">
        <v>0</v>
      </c>
      <c r="P12">
        <v>42.738049336810718</v>
      </c>
      <c r="Q12">
        <v>0</v>
      </c>
      <c r="R12">
        <v>5.0060559094476629</v>
      </c>
      <c r="S12">
        <v>8.096249638554216</v>
      </c>
      <c r="T12">
        <v>0</v>
      </c>
      <c r="U12">
        <v>53.534344974268969</v>
      </c>
      <c r="V12">
        <v>6.3739231227217923</v>
      </c>
      <c r="W12">
        <v>14.238322021919034</v>
      </c>
      <c r="X12">
        <v>45.26186181817414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5.5931399999999991</v>
      </c>
      <c r="AE12">
        <v>4.7236488000000003</v>
      </c>
      <c r="AF12">
        <v>1.9662681999999998</v>
      </c>
      <c r="AG12">
        <v>12.384912959999994</v>
      </c>
      <c r="AH12">
        <v>5.8116700000000003</v>
      </c>
      <c r="AI12">
        <v>0</v>
      </c>
      <c r="AJ12">
        <v>0</v>
      </c>
      <c r="AK12">
        <v>15.80599818</v>
      </c>
      <c r="AL12">
        <v>0</v>
      </c>
      <c r="AM12">
        <v>0</v>
      </c>
      <c r="AN12">
        <v>0</v>
      </c>
      <c r="AO12">
        <v>4.3295616000000008</v>
      </c>
      <c r="AP12">
        <v>4.0087101599999997</v>
      </c>
      <c r="AQ12">
        <v>0</v>
      </c>
      <c r="AR12">
        <v>1.6935359999999997</v>
      </c>
      <c r="AS12">
        <v>3.2191174080000002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18.178223341624619</v>
      </c>
      <c r="BB12">
        <f t="shared" si="0"/>
        <v>477.1412373279291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3.0526568975707269</v>
      </c>
      <c r="L13">
        <v>184.00059321578325</v>
      </c>
      <c r="M13">
        <v>28.224613438909053</v>
      </c>
      <c r="N13">
        <v>36.24669864074329</v>
      </c>
      <c r="O13">
        <v>0</v>
      </c>
      <c r="P13">
        <v>42.738049336810718</v>
      </c>
      <c r="Q13">
        <v>0</v>
      </c>
      <c r="R13">
        <v>5.0060559094476629</v>
      </c>
      <c r="S13">
        <v>8.096249638554216</v>
      </c>
      <c r="T13">
        <v>0</v>
      </c>
      <c r="U13">
        <v>53.534344974268969</v>
      </c>
      <c r="V13">
        <v>6.3739231227217923</v>
      </c>
      <c r="W13">
        <v>14.238322021919034</v>
      </c>
      <c r="X13">
        <v>45.26186181817414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5.5931399999999991</v>
      </c>
      <c r="AE13">
        <v>4.7236488000000003</v>
      </c>
      <c r="AF13">
        <v>1.9662681999999998</v>
      </c>
      <c r="AG13">
        <v>12.384912959999994</v>
      </c>
      <c r="AH13">
        <v>5.8116700000000003</v>
      </c>
      <c r="AI13">
        <v>0</v>
      </c>
      <c r="AJ13">
        <v>0</v>
      </c>
      <c r="AK13">
        <v>15.80599818</v>
      </c>
      <c r="AL13">
        <v>0</v>
      </c>
      <c r="AM13">
        <v>0</v>
      </c>
      <c r="AN13">
        <v>0</v>
      </c>
      <c r="AO13">
        <v>4.3295616000000008</v>
      </c>
      <c r="AP13">
        <v>4.0087101599999997</v>
      </c>
      <c r="AQ13">
        <v>0</v>
      </c>
      <c r="AR13">
        <v>1.0161216</v>
      </c>
      <c r="AS13">
        <v>1.6508294399999996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17.838949032809236</v>
      </c>
      <c r="BB13">
        <f t="shared" si="0"/>
        <v>468.23598676209366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3.0526568975707269</v>
      </c>
      <c r="L14">
        <v>178.00054398170175</v>
      </c>
      <c r="M14">
        <v>28.224613438909053</v>
      </c>
      <c r="N14">
        <v>36.24669864074329</v>
      </c>
      <c r="O14">
        <v>0</v>
      </c>
      <c r="P14">
        <v>42.738049336810718</v>
      </c>
      <c r="Q14">
        <v>0</v>
      </c>
      <c r="R14">
        <v>5.0060559094476629</v>
      </c>
      <c r="S14">
        <v>8.096249638554216</v>
      </c>
      <c r="T14">
        <v>0</v>
      </c>
      <c r="U14">
        <v>53.534344974268969</v>
      </c>
      <c r="V14">
        <v>6.3739231227217923</v>
      </c>
      <c r="W14">
        <v>14.238322021919034</v>
      </c>
      <c r="X14">
        <v>45.26186181817414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5.5931399999999991</v>
      </c>
      <c r="AE14">
        <v>4.7236488000000003</v>
      </c>
      <c r="AF14">
        <v>1.9662681999999998</v>
      </c>
      <c r="AG14">
        <v>12.384912959999994</v>
      </c>
      <c r="AH14">
        <v>5.8116700000000003</v>
      </c>
      <c r="AI14">
        <v>0</v>
      </c>
      <c r="AJ14">
        <v>0</v>
      </c>
      <c r="AK14">
        <v>15.80599818</v>
      </c>
      <c r="AL14">
        <v>0</v>
      </c>
      <c r="AM14">
        <v>0</v>
      </c>
      <c r="AN14">
        <v>0</v>
      </c>
      <c r="AO14">
        <v>4.3295616000000008</v>
      </c>
      <c r="AP14">
        <v>4.0087101599999997</v>
      </c>
      <c r="AQ14">
        <v>0</v>
      </c>
      <c r="AR14">
        <v>1.0161216</v>
      </c>
      <c r="AS14">
        <v>1.6508294399999996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17.618747227693095</v>
      </c>
      <c r="BB14">
        <f t="shared" si="0"/>
        <v>462.45613933312825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3.0526568975707269</v>
      </c>
      <c r="L15">
        <v>172.99922798077608</v>
      </c>
      <c r="M15">
        <v>28.224613438909053</v>
      </c>
      <c r="N15">
        <v>36.24669864074329</v>
      </c>
      <c r="O15">
        <v>0</v>
      </c>
      <c r="P15">
        <v>42.738049336810718</v>
      </c>
      <c r="Q15">
        <v>0</v>
      </c>
      <c r="R15">
        <v>5.0060559094476629</v>
      </c>
      <c r="S15">
        <v>8.096249638554216</v>
      </c>
      <c r="T15">
        <v>0</v>
      </c>
      <c r="U15">
        <v>53.534344974268969</v>
      </c>
      <c r="V15">
        <v>6.3739231227217923</v>
      </c>
      <c r="W15">
        <v>14.238322021919034</v>
      </c>
      <c r="X15">
        <v>45.26186181817414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5.5931399999999991</v>
      </c>
      <c r="AE15">
        <v>4.7236488000000003</v>
      </c>
      <c r="AF15">
        <v>1.9662681999999998</v>
      </c>
      <c r="AG15">
        <v>12.384912959999994</v>
      </c>
      <c r="AH15">
        <v>5.8116700000000003</v>
      </c>
      <c r="AI15">
        <v>0</v>
      </c>
      <c r="AJ15">
        <v>0</v>
      </c>
      <c r="AK15">
        <v>15.80599818</v>
      </c>
      <c r="AL15">
        <v>0</v>
      </c>
      <c r="AM15">
        <v>0</v>
      </c>
      <c r="AN15">
        <v>0</v>
      </c>
      <c r="AO15">
        <v>4.3295616000000008</v>
      </c>
      <c r="AP15">
        <v>3.5370972000000003</v>
      </c>
      <c r="AQ15">
        <v>0</v>
      </c>
      <c r="AR15">
        <v>1.0161216</v>
      </c>
      <c r="AS15">
        <v>1.6508294399999996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17.417927760079063</v>
      </c>
      <c r="BB15">
        <f t="shared" si="0"/>
        <v>457.18402983981667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3.0526568975707269</v>
      </c>
      <c r="L16">
        <v>169.00046609721065</v>
      </c>
      <c r="M16">
        <v>28.224613438909053</v>
      </c>
      <c r="N16">
        <v>36.24669864074329</v>
      </c>
      <c r="O16">
        <v>0</v>
      </c>
      <c r="P16">
        <v>42.738049336810718</v>
      </c>
      <c r="Q16">
        <v>0</v>
      </c>
      <c r="R16">
        <v>5.0060559094476629</v>
      </c>
      <c r="S16">
        <v>8.096249638554216</v>
      </c>
      <c r="T16">
        <v>0</v>
      </c>
      <c r="U16">
        <v>53.534344974268969</v>
      </c>
      <c r="V16">
        <v>6.3739231227217923</v>
      </c>
      <c r="W16">
        <v>14.238322021919034</v>
      </c>
      <c r="X16">
        <v>45.26186181817414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5.5931399999999991</v>
      </c>
      <c r="AE16">
        <v>4.7236488000000003</v>
      </c>
      <c r="AF16">
        <v>1.9662681999999998</v>
      </c>
      <c r="AG16">
        <v>12.384912959999994</v>
      </c>
      <c r="AH16">
        <v>5.8116700000000003</v>
      </c>
      <c r="AI16">
        <v>0</v>
      </c>
      <c r="AJ16">
        <v>0</v>
      </c>
      <c r="AK16">
        <v>15.80599818</v>
      </c>
      <c r="AL16">
        <v>0</v>
      </c>
      <c r="AM16">
        <v>0</v>
      </c>
      <c r="AN16">
        <v>0</v>
      </c>
      <c r="AO16">
        <v>4.3295616000000008</v>
      </c>
      <c r="AP16">
        <v>3.5370972000000003</v>
      </c>
      <c r="AQ16">
        <v>0</v>
      </c>
      <c r="AR16">
        <v>1.0161216</v>
      </c>
      <c r="AS16">
        <v>1.6508294399999996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17.271135943339541</v>
      </c>
      <c r="BB16">
        <f t="shared" si="0"/>
        <v>453.3320597729907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3.0267704430400308</v>
      </c>
      <c r="L17">
        <v>169.00046609721065</v>
      </c>
      <c r="M17">
        <v>28.224613438909053</v>
      </c>
      <c r="N17">
        <v>36.24669864074329</v>
      </c>
      <c r="O17">
        <v>0</v>
      </c>
      <c r="P17">
        <v>42.738049336810718</v>
      </c>
      <c r="Q17">
        <v>0</v>
      </c>
      <c r="R17">
        <v>5.0060559094476629</v>
      </c>
      <c r="S17">
        <v>8.096249638554216</v>
      </c>
      <c r="T17">
        <v>0</v>
      </c>
      <c r="U17">
        <v>53.534344974268969</v>
      </c>
      <c r="V17">
        <v>6.3739231227217923</v>
      </c>
      <c r="W17">
        <v>14.238322021919034</v>
      </c>
      <c r="X17">
        <v>45.26186181817414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5.5931399999999991</v>
      </c>
      <c r="AE17">
        <v>4.7236488000000003</v>
      </c>
      <c r="AF17">
        <v>1.9662681999999998</v>
      </c>
      <c r="AG17">
        <v>12.384912959999994</v>
      </c>
      <c r="AH17">
        <v>5.8116700000000003</v>
      </c>
      <c r="AI17">
        <v>0</v>
      </c>
      <c r="AJ17">
        <v>0</v>
      </c>
      <c r="AK17">
        <v>15.80599818</v>
      </c>
      <c r="AL17">
        <v>0</v>
      </c>
      <c r="AM17">
        <v>0</v>
      </c>
      <c r="AN17">
        <v>0</v>
      </c>
      <c r="AO17">
        <v>4.3295616000000008</v>
      </c>
      <c r="AP17">
        <v>3.5370972000000003</v>
      </c>
      <c r="AQ17">
        <v>0</v>
      </c>
      <c r="AR17">
        <v>1.0161216</v>
      </c>
      <c r="AS17">
        <v>1.6508294399999996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17.270185912787237</v>
      </c>
      <c r="BB17">
        <f t="shared" si="0"/>
        <v>453.30712334901233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3.0264206227556527</v>
      </c>
      <c r="L18">
        <v>169.00046609721065</v>
      </c>
      <c r="M18">
        <v>28.224613438909053</v>
      </c>
      <c r="N18">
        <v>36.24669864074329</v>
      </c>
      <c r="O18">
        <v>0</v>
      </c>
      <c r="P18">
        <v>42.738049336810718</v>
      </c>
      <c r="Q18">
        <v>0</v>
      </c>
      <c r="R18">
        <v>5.0060559094476629</v>
      </c>
      <c r="S18">
        <v>8.096249638554216</v>
      </c>
      <c r="T18">
        <v>0</v>
      </c>
      <c r="U18">
        <v>53.534344974268969</v>
      </c>
      <c r="V18">
        <v>6.3739231227217923</v>
      </c>
      <c r="W18">
        <v>14.238322021919034</v>
      </c>
      <c r="X18">
        <v>45.26186181817414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5.5931399999999991</v>
      </c>
      <c r="AE18">
        <v>4.7236488000000003</v>
      </c>
      <c r="AF18">
        <v>1.9662681999999998</v>
      </c>
      <c r="AG18">
        <v>12.384912959999994</v>
      </c>
      <c r="AH18">
        <v>5.8116700000000003</v>
      </c>
      <c r="AI18">
        <v>0</v>
      </c>
      <c r="AJ18">
        <v>0</v>
      </c>
      <c r="AK18">
        <v>15.80599818</v>
      </c>
      <c r="AL18">
        <v>0</v>
      </c>
      <c r="AM18">
        <v>0</v>
      </c>
      <c r="AN18">
        <v>0</v>
      </c>
      <c r="AO18">
        <v>4.3295616000000008</v>
      </c>
      <c r="AP18">
        <v>3.5370972000000003</v>
      </c>
      <c r="AQ18">
        <v>0</v>
      </c>
      <c r="AR18">
        <v>1.0161216</v>
      </c>
      <c r="AS18">
        <v>1.6508294399999996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17.270173073384708</v>
      </c>
      <c r="BB18">
        <f t="shared" si="0"/>
        <v>453.30678636813053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3.0264206227556527</v>
      </c>
      <c r="L19">
        <v>169.00046609721065</v>
      </c>
      <c r="M19">
        <v>28.224613438909053</v>
      </c>
      <c r="N19">
        <v>36.24669864074329</v>
      </c>
      <c r="O19">
        <v>0</v>
      </c>
      <c r="P19">
        <v>42.738049336810718</v>
      </c>
      <c r="Q19">
        <v>0</v>
      </c>
      <c r="R19">
        <v>5.0060559094476629</v>
      </c>
      <c r="S19">
        <v>8.096249638554216</v>
      </c>
      <c r="T19">
        <v>0</v>
      </c>
      <c r="U19">
        <v>53.534344974268969</v>
      </c>
      <c r="V19">
        <v>6.3739231227217923</v>
      </c>
      <c r="W19">
        <v>14.238322021919034</v>
      </c>
      <c r="X19">
        <v>45.26186181817414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5.5931399999999991</v>
      </c>
      <c r="AE19">
        <v>4.7236488000000003</v>
      </c>
      <c r="AF19">
        <v>1.9662681999999998</v>
      </c>
      <c r="AG19">
        <v>12.384912959999994</v>
      </c>
      <c r="AH19">
        <v>5.8116700000000003</v>
      </c>
      <c r="AI19">
        <v>0</v>
      </c>
      <c r="AJ19">
        <v>0</v>
      </c>
      <c r="AK19">
        <v>15.80599818</v>
      </c>
      <c r="AL19">
        <v>0</v>
      </c>
      <c r="AM19">
        <v>0</v>
      </c>
      <c r="AN19">
        <v>0</v>
      </c>
      <c r="AO19">
        <v>4.3295616000000008</v>
      </c>
      <c r="AP19">
        <v>3.5370972000000003</v>
      </c>
      <c r="AQ19">
        <v>0</v>
      </c>
      <c r="AR19">
        <v>1.0161216</v>
      </c>
      <c r="AS19">
        <v>1.6508294399999996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17.270173073384708</v>
      </c>
      <c r="BB19">
        <f t="shared" si="0"/>
        <v>453.30678636813053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3.0264206227556527</v>
      </c>
      <c r="L20">
        <v>169.00046609721065</v>
      </c>
      <c r="M20">
        <v>28.224613438909053</v>
      </c>
      <c r="N20">
        <v>36.24669864074329</v>
      </c>
      <c r="O20">
        <v>0</v>
      </c>
      <c r="P20">
        <v>42.738049336810718</v>
      </c>
      <c r="Q20">
        <v>0</v>
      </c>
      <c r="R20">
        <v>5.0060559094476629</v>
      </c>
      <c r="S20">
        <v>8.096249638554216</v>
      </c>
      <c r="T20">
        <v>0</v>
      </c>
      <c r="U20">
        <v>53.534344974268969</v>
      </c>
      <c r="V20">
        <v>6.3739231227217923</v>
      </c>
      <c r="W20">
        <v>14.238322021919034</v>
      </c>
      <c r="X20">
        <v>45.26186181817414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5.5931399999999991</v>
      </c>
      <c r="AE20">
        <v>4.7236488000000003</v>
      </c>
      <c r="AF20">
        <v>1.9662681999999998</v>
      </c>
      <c r="AG20">
        <v>12.384912959999994</v>
      </c>
      <c r="AH20">
        <v>5.8116700000000003</v>
      </c>
      <c r="AI20">
        <v>0</v>
      </c>
      <c r="AJ20">
        <v>0</v>
      </c>
      <c r="AK20">
        <v>15.80599818</v>
      </c>
      <c r="AL20">
        <v>0</v>
      </c>
      <c r="AM20">
        <v>0</v>
      </c>
      <c r="AN20">
        <v>0</v>
      </c>
      <c r="AO20">
        <v>4.3295616000000008</v>
      </c>
      <c r="AP20">
        <v>3.5370972000000003</v>
      </c>
      <c r="AQ20">
        <v>0</v>
      </c>
      <c r="AR20">
        <v>1.0161216</v>
      </c>
      <c r="AS20">
        <v>1.6508294399999996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17.270173073384708</v>
      </c>
      <c r="BB20">
        <f t="shared" si="0"/>
        <v>453.30678636813053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3.0264206227556527</v>
      </c>
      <c r="L21">
        <v>169.00046609721065</v>
      </c>
      <c r="M21">
        <v>28.224613438909053</v>
      </c>
      <c r="N21">
        <v>36.24669864074329</v>
      </c>
      <c r="O21">
        <v>0</v>
      </c>
      <c r="P21">
        <v>42.738049336810718</v>
      </c>
      <c r="Q21">
        <v>0</v>
      </c>
      <c r="R21">
        <v>5.0060559094476629</v>
      </c>
      <c r="S21">
        <v>8.096249638554216</v>
      </c>
      <c r="T21">
        <v>0</v>
      </c>
      <c r="U21">
        <v>50.909406266017875</v>
      </c>
      <c r="V21">
        <v>6.3739231227217923</v>
      </c>
      <c r="W21">
        <v>14.238322021919034</v>
      </c>
      <c r="X21">
        <v>45.26186181817414</v>
      </c>
      <c r="Y21">
        <v>0</v>
      </c>
      <c r="Z21">
        <v>2.01070584</v>
      </c>
      <c r="AA21">
        <v>0</v>
      </c>
      <c r="AB21">
        <v>0</v>
      </c>
      <c r="AC21">
        <v>2.9697708319999991</v>
      </c>
      <c r="AD21">
        <v>5.5931399999999991</v>
      </c>
      <c r="AE21">
        <v>4.7236488000000003</v>
      </c>
      <c r="AF21">
        <v>1.9662681999999998</v>
      </c>
      <c r="AG21">
        <v>12.384912959999994</v>
      </c>
      <c r="AH21">
        <v>5.8116700000000003</v>
      </c>
      <c r="AI21">
        <v>0</v>
      </c>
      <c r="AJ21">
        <v>0</v>
      </c>
      <c r="AK21">
        <v>15.80599818</v>
      </c>
      <c r="AL21">
        <v>0</v>
      </c>
      <c r="AM21">
        <v>0</v>
      </c>
      <c r="AN21">
        <v>0</v>
      </c>
      <c r="AO21">
        <v>4.3295616000000008</v>
      </c>
      <c r="AP21">
        <v>3.5370972000000003</v>
      </c>
      <c r="AQ21">
        <v>0</v>
      </c>
      <c r="AR21">
        <v>1.6935359999999997</v>
      </c>
      <c r="AS21">
        <v>1.6508294399999996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17.307689545194481</v>
      </c>
      <c r="BB21">
        <f t="shared" si="0"/>
        <v>454.29151642006963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3.0264206227556527</v>
      </c>
      <c r="L22">
        <v>169.00046609721065</v>
      </c>
      <c r="M22">
        <v>28.224613438909053</v>
      </c>
      <c r="N22">
        <v>36.24669864074329</v>
      </c>
      <c r="O22">
        <v>0</v>
      </c>
      <c r="P22">
        <v>42.738049336810718</v>
      </c>
      <c r="Q22">
        <v>0</v>
      </c>
      <c r="R22">
        <v>5.0060559094476629</v>
      </c>
      <c r="S22">
        <v>8.096249638554216</v>
      </c>
      <c r="T22">
        <v>0</v>
      </c>
      <c r="U22">
        <v>47.461849811371309</v>
      </c>
      <c r="V22">
        <v>6.3739231227217923</v>
      </c>
      <c r="W22">
        <v>14.238322021919034</v>
      </c>
      <c r="X22">
        <v>45.26186181817414</v>
      </c>
      <c r="Y22">
        <v>0</v>
      </c>
      <c r="Z22">
        <v>2.01070584</v>
      </c>
      <c r="AA22">
        <v>0</v>
      </c>
      <c r="AB22">
        <v>0</v>
      </c>
      <c r="AC22">
        <v>2.9697708319999991</v>
      </c>
      <c r="AD22">
        <v>5.5931399999999991</v>
      </c>
      <c r="AE22">
        <v>4.7236488000000003</v>
      </c>
      <c r="AF22">
        <v>1.9662681999999998</v>
      </c>
      <c r="AG22">
        <v>12.384912959999994</v>
      </c>
      <c r="AH22">
        <v>11.623340000000001</v>
      </c>
      <c r="AI22">
        <v>0</v>
      </c>
      <c r="AJ22">
        <v>0</v>
      </c>
      <c r="AK22">
        <v>15.80599818</v>
      </c>
      <c r="AL22">
        <v>0</v>
      </c>
      <c r="AM22">
        <v>0</v>
      </c>
      <c r="AN22">
        <v>0</v>
      </c>
      <c r="AO22">
        <v>4.3295616000000008</v>
      </c>
      <c r="AP22">
        <v>3.5370972000000003</v>
      </c>
      <c r="AQ22">
        <v>0</v>
      </c>
      <c r="AR22">
        <v>1.6935359999999997</v>
      </c>
      <c r="AS22">
        <v>1.6508294399999996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17.39445251230261</v>
      </c>
      <c r="BB22">
        <f t="shared" si="0"/>
        <v>456.56886699831489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3.0264206227556527</v>
      </c>
      <c r="L23">
        <v>215.99880561919241</v>
      </c>
      <c r="M23">
        <v>28.224613438909053</v>
      </c>
      <c r="N23">
        <v>36.24669864074329</v>
      </c>
      <c r="O23">
        <v>0</v>
      </c>
      <c r="P23">
        <v>42.738049336810718</v>
      </c>
      <c r="Q23">
        <v>0</v>
      </c>
      <c r="R23">
        <v>5.0060559094476629</v>
      </c>
      <c r="S23">
        <v>8.096249638554216</v>
      </c>
      <c r="T23">
        <v>0</v>
      </c>
      <c r="U23">
        <v>42.631028203212551</v>
      </c>
      <c r="V23">
        <v>6.3739231227217923</v>
      </c>
      <c r="W23">
        <v>14.238322021919034</v>
      </c>
      <c r="X23">
        <v>45.26186181817414</v>
      </c>
      <c r="Y23">
        <v>0</v>
      </c>
      <c r="Z23">
        <v>2.01070584</v>
      </c>
      <c r="AA23">
        <v>0</v>
      </c>
      <c r="AB23">
        <v>0</v>
      </c>
      <c r="AC23">
        <v>5.9395416639999992</v>
      </c>
      <c r="AD23">
        <v>8.3897099999999991</v>
      </c>
      <c r="AE23">
        <v>9.4472976000000006</v>
      </c>
      <c r="AF23">
        <v>1.9662681999999998</v>
      </c>
      <c r="AG23">
        <v>12.384912959999994</v>
      </c>
      <c r="AH23">
        <v>17.870885249999997</v>
      </c>
      <c r="AI23">
        <v>0</v>
      </c>
      <c r="AJ23">
        <v>0</v>
      </c>
      <c r="AK23">
        <v>15.80599818</v>
      </c>
      <c r="AL23">
        <v>0</v>
      </c>
      <c r="AM23">
        <v>0</v>
      </c>
      <c r="AN23">
        <v>0</v>
      </c>
      <c r="AO23">
        <v>4.0589639999999996</v>
      </c>
      <c r="AP23">
        <v>3.5370972000000003</v>
      </c>
      <c r="AQ23">
        <v>0</v>
      </c>
      <c r="AR23">
        <v>1.6935359999999997</v>
      </c>
      <c r="AS23">
        <v>1.6508294399999996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19.546337245109896</v>
      </c>
      <c r="BB23">
        <f t="shared" si="0"/>
        <v>513.05143746133058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3.0264206227556527</v>
      </c>
      <c r="L24">
        <v>217.99970812752582</v>
      </c>
      <c r="M24">
        <v>28.224613438909053</v>
      </c>
      <c r="N24">
        <v>36.24669864074329</v>
      </c>
      <c r="O24">
        <v>0</v>
      </c>
      <c r="P24">
        <v>42.738049336810718</v>
      </c>
      <c r="Q24">
        <v>0</v>
      </c>
      <c r="R24">
        <v>5.0060559094476629</v>
      </c>
      <c r="S24">
        <v>8.096249638554216</v>
      </c>
      <c r="T24">
        <v>0</v>
      </c>
      <c r="U24">
        <v>42.631028203212551</v>
      </c>
      <c r="V24">
        <v>6.3739231227217923</v>
      </c>
      <c r="W24">
        <v>14.238322021919034</v>
      </c>
      <c r="X24">
        <v>45.26186181817414</v>
      </c>
      <c r="Y24">
        <v>0</v>
      </c>
      <c r="Z24">
        <v>2.01070584</v>
      </c>
      <c r="AA24">
        <v>0</v>
      </c>
      <c r="AB24">
        <v>4.0076610000000006</v>
      </c>
      <c r="AC24">
        <v>5.9395416639999992</v>
      </c>
      <c r="AD24">
        <v>8.3897099999999991</v>
      </c>
      <c r="AE24">
        <v>9.4472976000000006</v>
      </c>
      <c r="AF24">
        <v>1.9662681999999998</v>
      </c>
      <c r="AG24">
        <v>12.384912959999994</v>
      </c>
      <c r="AH24">
        <v>21.532237350000006</v>
      </c>
      <c r="AI24">
        <v>0</v>
      </c>
      <c r="AJ24">
        <v>0</v>
      </c>
      <c r="AK24">
        <v>15.80599818</v>
      </c>
      <c r="AL24">
        <v>0</v>
      </c>
      <c r="AM24">
        <v>0</v>
      </c>
      <c r="AN24">
        <v>0</v>
      </c>
      <c r="AO24">
        <v>4.0589639999999996</v>
      </c>
      <c r="AP24">
        <v>3.5370972000000003</v>
      </c>
      <c r="AQ24">
        <v>4.7747569999999993</v>
      </c>
      <c r="AR24">
        <v>1.6935359999999997</v>
      </c>
      <c r="AS24">
        <v>1.6508294399999996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20.076456478898287</v>
      </c>
      <c r="BB24">
        <f t="shared" si="0"/>
        <v>526.96599083587557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3.0264206227556527</v>
      </c>
      <c r="L25">
        <v>224.99883970843152</v>
      </c>
      <c r="M25">
        <v>28.224613438909053</v>
      </c>
      <c r="N25">
        <v>36.24669864074329</v>
      </c>
      <c r="O25">
        <v>0</v>
      </c>
      <c r="P25">
        <v>42.738049336810718</v>
      </c>
      <c r="Q25">
        <v>0</v>
      </c>
      <c r="R25">
        <v>5.0060559094476629</v>
      </c>
      <c r="S25">
        <v>8.096249638554216</v>
      </c>
      <c r="T25">
        <v>0</v>
      </c>
      <c r="U25">
        <v>42.631028203212551</v>
      </c>
      <c r="V25">
        <v>6.3739231227217923</v>
      </c>
      <c r="W25">
        <v>14.238322021919034</v>
      </c>
      <c r="X25">
        <v>45.26186181817414</v>
      </c>
      <c r="Y25">
        <v>0</v>
      </c>
      <c r="Z25">
        <v>2.01070584</v>
      </c>
      <c r="AA25">
        <v>0</v>
      </c>
      <c r="AB25">
        <v>4.0076610000000006</v>
      </c>
      <c r="AC25">
        <v>5.9395416639999992</v>
      </c>
      <c r="AD25">
        <v>8.3897099999999991</v>
      </c>
      <c r="AE25">
        <v>9.4472976000000006</v>
      </c>
      <c r="AF25">
        <v>1.9662681999999998</v>
      </c>
      <c r="AG25">
        <v>12.384912959999994</v>
      </c>
      <c r="AH25">
        <v>21.532237350000006</v>
      </c>
      <c r="AI25">
        <v>0.97659850000000015</v>
      </c>
      <c r="AJ25">
        <v>0</v>
      </c>
      <c r="AK25">
        <v>15.80599818</v>
      </c>
      <c r="AL25">
        <v>0</v>
      </c>
      <c r="AM25">
        <v>0</v>
      </c>
      <c r="AN25">
        <v>0</v>
      </c>
      <c r="AO25">
        <v>4.0589639999999996</v>
      </c>
      <c r="AP25">
        <v>3.5370972000000003</v>
      </c>
      <c r="AQ25">
        <v>4.7747569999999993</v>
      </c>
      <c r="AR25">
        <v>1.6935359999999997</v>
      </c>
      <c r="AS25">
        <v>1.6508294399999996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20.369165696328615</v>
      </c>
      <c r="BB25">
        <f t="shared" si="0"/>
        <v>534.64901169935104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3.0264206227556527</v>
      </c>
      <c r="L26">
        <v>234.99801593214619</v>
      </c>
      <c r="M26">
        <v>28.224613438909053</v>
      </c>
      <c r="N26">
        <v>36.24669864074329</v>
      </c>
      <c r="O26">
        <v>0</v>
      </c>
      <c r="P26">
        <v>42.738049336810718</v>
      </c>
      <c r="Q26">
        <v>0</v>
      </c>
      <c r="R26">
        <v>5.0060559094476629</v>
      </c>
      <c r="S26">
        <v>8.096249638554216</v>
      </c>
      <c r="T26">
        <v>0</v>
      </c>
      <c r="U26">
        <v>42.631028203212551</v>
      </c>
      <c r="V26">
        <v>6.3739231227217923</v>
      </c>
      <c r="W26">
        <v>14.238322021919034</v>
      </c>
      <c r="X26">
        <v>45.26186181817414</v>
      </c>
      <c r="Y26">
        <v>0</v>
      </c>
      <c r="Z26">
        <v>2.01070584</v>
      </c>
      <c r="AA26">
        <v>0</v>
      </c>
      <c r="AB26">
        <v>8.0562165000000014</v>
      </c>
      <c r="AC26">
        <v>5.9395416639999992</v>
      </c>
      <c r="AD26">
        <v>8.3897099999999991</v>
      </c>
      <c r="AE26">
        <v>14.761402499999997</v>
      </c>
      <c r="AF26">
        <v>1.9662681999999998</v>
      </c>
      <c r="AG26">
        <v>12.384912959999994</v>
      </c>
      <c r="AH26">
        <v>21.532237350000006</v>
      </c>
      <c r="AI26">
        <v>2.3438363999999998</v>
      </c>
      <c r="AJ26">
        <v>0</v>
      </c>
      <c r="AK26">
        <v>15.80599818</v>
      </c>
      <c r="AL26">
        <v>0</v>
      </c>
      <c r="AM26">
        <v>0</v>
      </c>
      <c r="AN26">
        <v>0</v>
      </c>
      <c r="AO26">
        <v>4.0589639999999996</v>
      </c>
      <c r="AP26">
        <v>3.5370972000000003</v>
      </c>
      <c r="AQ26">
        <v>9.5495140000000003</v>
      </c>
      <c r="AR26">
        <v>1.6935359999999997</v>
      </c>
      <c r="AS26">
        <v>1.6508294399999996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21.305156669782093</v>
      </c>
      <c r="BB26">
        <f t="shared" si="0"/>
        <v>559.2168522496122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3.0264206227556527</v>
      </c>
      <c r="L27">
        <v>263.00010028721874</v>
      </c>
      <c r="M27">
        <v>28.224613438909053</v>
      </c>
      <c r="N27">
        <v>36.24669864074329</v>
      </c>
      <c r="O27">
        <v>0</v>
      </c>
      <c r="P27">
        <v>42.738049336810718</v>
      </c>
      <c r="Q27">
        <v>0</v>
      </c>
      <c r="R27">
        <v>5.0060559094476629</v>
      </c>
      <c r="S27">
        <v>8.096249638554216</v>
      </c>
      <c r="T27">
        <v>0</v>
      </c>
      <c r="U27">
        <v>42.631028203212551</v>
      </c>
      <c r="V27">
        <v>6.3739231227217923</v>
      </c>
      <c r="W27">
        <v>10.679537724425888</v>
      </c>
      <c r="X27">
        <v>45.26186181817414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8.3897099999999991</v>
      </c>
      <c r="AE27">
        <v>14.761402499999997</v>
      </c>
      <c r="AF27">
        <v>2.7225252000000006</v>
      </c>
      <c r="AG27">
        <v>12.384912959999994</v>
      </c>
      <c r="AH27">
        <v>21.532237350000006</v>
      </c>
      <c r="AI27">
        <v>10.1566244</v>
      </c>
      <c r="AJ27">
        <v>0</v>
      </c>
      <c r="AK27">
        <v>15.80599818</v>
      </c>
      <c r="AL27">
        <v>0</v>
      </c>
      <c r="AM27">
        <v>0.38002008439999996</v>
      </c>
      <c r="AN27">
        <v>0</v>
      </c>
      <c r="AO27">
        <v>4.0589639999999996</v>
      </c>
      <c r="AP27">
        <v>3.5370972000000003</v>
      </c>
      <c r="AQ27">
        <v>14.324271</v>
      </c>
      <c r="AR27">
        <v>16.257945599999996</v>
      </c>
      <c r="AS27">
        <v>1.6508294399999996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23.240404114121535</v>
      </c>
      <c r="BB27">
        <f t="shared" si="0"/>
        <v>610.01313654725209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3.0264206227556527</v>
      </c>
      <c r="L28">
        <v>294.9963664804892</v>
      </c>
      <c r="M28">
        <v>28.224613438909053</v>
      </c>
      <c r="N28">
        <v>36.24669864074329</v>
      </c>
      <c r="O28">
        <v>0</v>
      </c>
      <c r="P28">
        <v>42.738049336810718</v>
      </c>
      <c r="Q28">
        <v>0</v>
      </c>
      <c r="R28">
        <v>5.0060559094476629</v>
      </c>
      <c r="S28">
        <v>8.096249638554216</v>
      </c>
      <c r="T28">
        <v>0</v>
      </c>
      <c r="U28">
        <v>42.631028203212551</v>
      </c>
      <c r="V28">
        <v>6.3694999990000012</v>
      </c>
      <c r="W28">
        <v>10.679537724425888</v>
      </c>
      <c r="X28">
        <v>45.26186181817414</v>
      </c>
      <c r="Y28">
        <v>0</v>
      </c>
      <c r="Z28">
        <v>2.01070584</v>
      </c>
      <c r="AA28">
        <v>0</v>
      </c>
      <c r="AB28">
        <v>8.0562165000000014</v>
      </c>
      <c r="AC28">
        <v>5.9395416639999992</v>
      </c>
      <c r="AD28">
        <v>8.3897099999999991</v>
      </c>
      <c r="AE28">
        <v>14.761402499999997</v>
      </c>
      <c r="AF28">
        <v>2.7225252000000006</v>
      </c>
      <c r="AG28">
        <v>12.384912959999994</v>
      </c>
      <c r="AH28">
        <v>21.532237350000006</v>
      </c>
      <c r="AI28">
        <v>10.1566244</v>
      </c>
      <c r="AJ28">
        <v>0</v>
      </c>
      <c r="AK28">
        <v>15.80599818</v>
      </c>
      <c r="AL28">
        <v>0</v>
      </c>
      <c r="AM28">
        <v>1.4386766811999996</v>
      </c>
      <c r="AN28">
        <v>0</v>
      </c>
      <c r="AO28">
        <v>4.0589639999999996</v>
      </c>
      <c r="AP28">
        <v>3.5370972000000003</v>
      </c>
      <c r="AQ28">
        <v>14.324271</v>
      </c>
      <c r="AR28">
        <v>16.257945599999996</v>
      </c>
      <c r="AS28">
        <v>1.6508294399999996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24.453357145230168</v>
      </c>
      <c r="BB28">
        <f t="shared" si="0"/>
        <v>641.85068318249228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3.0516276587318663</v>
      </c>
      <c r="L29">
        <v>314.99971971939266</v>
      </c>
      <c r="M29">
        <v>28.224613438909053</v>
      </c>
      <c r="N29">
        <v>36.24669864074329</v>
      </c>
      <c r="O29">
        <v>0</v>
      </c>
      <c r="P29">
        <v>42.738049336810718</v>
      </c>
      <c r="Q29">
        <v>0</v>
      </c>
      <c r="R29">
        <v>5.0060559094476629</v>
      </c>
      <c r="S29">
        <v>8.096249638554216</v>
      </c>
      <c r="T29">
        <v>0</v>
      </c>
      <c r="U29">
        <v>42.631028203212551</v>
      </c>
      <c r="V29">
        <v>6.3694999990000012</v>
      </c>
      <c r="W29">
        <v>13.545067648165571</v>
      </c>
      <c r="X29">
        <v>45.26186181817414</v>
      </c>
      <c r="Y29">
        <v>0</v>
      </c>
      <c r="Z29">
        <v>2.01070584</v>
      </c>
      <c r="AA29">
        <v>0</v>
      </c>
      <c r="AB29">
        <v>8.0562165000000014</v>
      </c>
      <c r="AC29">
        <v>5.9395416639999992</v>
      </c>
      <c r="AD29">
        <v>8.3897099999999991</v>
      </c>
      <c r="AE29">
        <v>14.761402499999997</v>
      </c>
      <c r="AF29">
        <v>2.7225252000000006</v>
      </c>
      <c r="AG29">
        <v>12.384912959999994</v>
      </c>
      <c r="AH29">
        <v>21.532237350000006</v>
      </c>
      <c r="AI29">
        <v>10.1566244</v>
      </c>
      <c r="AJ29">
        <v>0</v>
      </c>
      <c r="AK29">
        <v>15.80599818</v>
      </c>
      <c r="AL29">
        <v>0</v>
      </c>
      <c r="AM29">
        <v>1.6198918559999997</v>
      </c>
      <c r="AN29">
        <v>0</v>
      </c>
      <c r="AO29">
        <v>4.0589639999999996</v>
      </c>
      <c r="AP29">
        <v>3.5370972000000003</v>
      </c>
      <c r="AQ29">
        <v>14.324271</v>
      </c>
      <c r="AR29">
        <v>1.0161216</v>
      </c>
      <c r="AS29">
        <v>1.6508294399999996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24.740845839972376</v>
      </c>
      <c r="BB29">
        <f t="shared" si="0"/>
        <v>649.39667586116934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3.0526568975707273</v>
      </c>
      <c r="L30">
        <v>318.99719704247246</v>
      </c>
      <c r="M30">
        <v>28.224613438909053</v>
      </c>
      <c r="N30">
        <v>36.24669864074329</v>
      </c>
      <c r="O30">
        <v>0</v>
      </c>
      <c r="P30">
        <v>42.738049336810718</v>
      </c>
      <c r="Q30">
        <v>0</v>
      </c>
      <c r="R30">
        <v>5.0060559094476629</v>
      </c>
      <c r="S30">
        <v>8.096249638554216</v>
      </c>
      <c r="T30">
        <v>0</v>
      </c>
      <c r="U30">
        <v>42.631028203212551</v>
      </c>
      <c r="V30">
        <v>6.3694999990000012</v>
      </c>
      <c r="W30">
        <v>13.545067648165571</v>
      </c>
      <c r="X30">
        <v>45.26186181817414</v>
      </c>
      <c r="Y30">
        <v>0</v>
      </c>
      <c r="Z30">
        <v>2.01070584</v>
      </c>
      <c r="AA30">
        <v>0</v>
      </c>
      <c r="AB30">
        <v>8.0562165000000014</v>
      </c>
      <c r="AC30">
        <v>5.9395416639999992</v>
      </c>
      <c r="AD30">
        <v>8.3897099999999991</v>
      </c>
      <c r="AE30">
        <v>14.761402499999997</v>
      </c>
      <c r="AF30">
        <v>2.7225252000000006</v>
      </c>
      <c r="AG30">
        <v>12.384912959999994</v>
      </c>
      <c r="AH30">
        <v>21.532237350000006</v>
      </c>
      <c r="AI30">
        <v>10.1566244</v>
      </c>
      <c r="AJ30">
        <v>0</v>
      </c>
      <c r="AK30">
        <v>15.80599818</v>
      </c>
      <c r="AL30">
        <v>0</v>
      </c>
      <c r="AM30">
        <v>1.6198918559999997</v>
      </c>
      <c r="AN30">
        <v>0</v>
      </c>
      <c r="AO30">
        <v>4.0589639999999996</v>
      </c>
      <c r="AP30">
        <v>3.5370972000000003</v>
      </c>
      <c r="AQ30">
        <v>14.324271</v>
      </c>
      <c r="AR30">
        <v>1.0161216</v>
      </c>
      <c r="AS30">
        <v>1.6508294399999996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24.887591110321193</v>
      </c>
      <c r="BB30">
        <f t="shared" si="0"/>
        <v>653.24843715273926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3.0526568975707273</v>
      </c>
      <c r="L31">
        <v>312.00041514749751</v>
      </c>
      <c r="M31">
        <v>28.224613438909053</v>
      </c>
      <c r="N31">
        <v>36.24669864074329</v>
      </c>
      <c r="O31">
        <v>0</v>
      </c>
      <c r="P31">
        <v>42.738049336810718</v>
      </c>
      <c r="Q31">
        <v>0</v>
      </c>
      <c r="R31">
        <v>5.0060559094476629</v>
      </c>
      <c r="S31">
        <v>8.096249638554216</v>
      </c>
      <c r="T31">
        <v>0</v>
      </c>
      <c r="U31">
        <v>42.631028203212551</v>
      </c>
      <c r="V31">
        <v>6.3694999990000012</v>
      </c>
      <c r="W31">
        <v>14.238322021919034</v>
      </c>
      <c r="X31">
        <v>45.26186181817414</v>
      </c>
      <c r="Y31">
        <v>0</v>
      </c>
      <c r="Z31">
        <v>4.0214116799999999</v>
      </c>
      <c r="AA31">
        <v>0</v>
      </c>
      <c r="AB31">
        <v>8.0562165000000014</v>
      </c>
      <c r="AC31">
        <v>5.9395416639999992</v>
      </c>
      <c r="AD31">
        <v>8.3897099999999991</v>
      </c>
      <c r="AE31">
        <v>14.761402499999997</v>
      </c>
      <c r="AF31">
        <v>2.7225252000000006</v>
      </c>
      <c r="AG31">
        <v>12.384912959999994</v>
      </c>
      <c r="AH31">
        <v>21.532237350000006</v>
      </c>
      <c r="AI31">
        <v>10.1566244</v>
      </c>
      <c r="AJ31">
        <v>0</v>
      </c>
      <c r="AK31">
        <v>15.80599818</v>
      </c>
      <c r="AL31">
        <v>0</v>
      </c>
      <c r="AM31">
        <v>1.6198918559999997</v>
      </c>
      <c r="AN31">
        <v>0</v>
      </c>
      <c r="AO31">
        <v>4.0589639999999996</v>
      </c>
      <c r="AP31">
        <v>3.5370972000000003</v>
      </c>
      <c r="AQ31">
        <v>14.324271</v>
      </c>
      <c r="AR31">
        <v>1.0161216</v>
      </c>
      <c r="AS31">
        <v>1.6508294399999996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24.730044605965556</v>
      </c>
      <c r="BB31">
        <f t="shared" si="0"/>
        <v>649.11316197587337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3.0526568975707273</v>
      </c>
      <c r="L32">
        <v>308.00061106227105</v>
      </c>
      <c r="M32">
        <v>28.224613438909053</v>
      </c>
      <c r="N32">
        <v>36.24669864074329</v>
      </c>
      <c r="O32">
        <v>0</v>
      </c>
      <c r="P32">
        <v>42.738049336810718</v>
      </c>
      <c r="Q32">
        <v>0</v>
      </c>
      <c r="R32">
        <v>5.0060559094476629</v>
      </c>
      <c r="S32">
        <v>8.096249638554216</v>
      </c>
      <c r="T32">
        <v>0</v>
      </c>
      <c r="U32">
        <v>42.631028203212551</v>
      </c>
      <c r="V32">
        <v>6.3694999990000012</v>
      </c>
      <c r="W32">
        <v>14.238322021919034</v>
      </c>
      <c r="X32">
        <v>45.26186181817414</v>
      </c>
      <c r="Y32">
        <v>0</v>
      </c>
      <c r="Z32">
        <v>4.0214116799999999</v>
      </c>
      <c r="AA32">
        <v>0</v>
      </c>
      <c r="AB32">
        <v>8.0562165000000014</v>
      </c>
      <c r="AC32">
        <v>5.9395416639999992</v>
      </c>
      <c r="AD32">
        <v>8.3897099999999991</v>
      </c>
      <c r="AE32">
        <v>9.4472976000000006</v>
      </c>
      <c r="AF32">
        <v>2.7225252000000006</v>
      </c>
      <c r="AG32">
        <v>12.384912959999994</v>
      </c>
      <c r="AH32">
        <v>21.532237350000006</v>
      </c>
      <c r="AI32">
        <v>10.1566244</v>
      </c>
      <c r="AJ32">
        <v>0</v>
      </c>
      <c r="AK32">
        <v>15.80599818</v>
      </c>
      <c r="AL32">
        <v>0</v>
      </c>
      <c r="AM32">
        <v>1.6198918559999997</v>
      </c>
      <c r="AN32">
        <v>0</v>
      </c>
      <c r="AO32">
        <v>4.0589639999999996</v>
      </c>
      <c r="AP32">
        <v>3.5370972000000003</v>
      </c>
      <c r="AQ32">
        <v>9.5495140000000003</v>
      </c>
      <c r="AR32">
        <v>1.0161216</v>
      </c>
      <c r="AS32">
        <v>1.6508294399999996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24.21299029240873</v>
      </c>
      <c r="BB32">
        <f t="shared" si="0"/>
        <v>635.54155030420384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3.0267683165967965</v>
      </c>
      <c r="L33">
        <v>297.99647028984151</v>
      </c>
      <c r="M33">
        <v>28.224613438909053</v>
      </c>
      <c r="N33">
        <v>36.24669864074329</v>
      </c>
      <c r="O33">
        <v>0</v>
      </c>
      <c r="P33">
        <v>42.738049336810718</v>
      </c>
      <c r="Q33">
        <v>0</v>
      </c>
      <c r="R33">
        <v>5.0060559094476629</v>
      </c>
      <c r="S33">
        <v>8.096249638554216</v>
      </c>
      <c r="T33">
        <v>0</v>
      </c>
      <c r="U33">
        <v>42.631028203212551</v>
      </c>
      <c r="V33">
        <v>6.3694999990000012</v>
      </c>
      <c r="W33">
        <v>14.238322021919034</v>
      </c>
      <c r="X33">
        <v>45.26186181817414</v>
      </c>
      <c r="Y33">
        <v>0</v>
      </c>
      <c r="Z33">
        <v>4.0214116799999999</v>
      </c>
      <c r="AA33">
        <v>0</v>
      </c>
      <c r="AB33">
        <v>8.0562165000000014</v>
      </c>
      <c r="AC33">
        <v>5.9395416639999992</v>
      </c>
      <c r="AD33">
        <v>8.3897099999999991</v>
      </c>
      <c r="AE33">
        <v>9.4472976000000006</v>
      </c>
      <c r="AF33">
        <v>2.7225252000000006</v>
      </c>
      <c r="AG33">
        <v>12.384912959999994</v>
      </c>
      <c r="AH33">
        <v>21.532237350000006</v>
      </c>
      <c r="AI33">
        <v>1.1719181999999999</v>
      </c>
      <c r="AJ33">
        <v>0</v>
      </c>
      <c r="AK33">
        <v>15.80599818</v>
      </c>
      <c r="AL33">
        <v>0</v>
      </c>
      <c r="AM33">
        <v>1.6198918559999997</v>
      </c>
      <c r="AN33">
        <v>0</v>
      </c>
      <c r="AO33">
        <v>4.0589639999999996</v>
      </c>
      <c r="AP33">
        <v>3.5370972000000003</v>
      </c>
      <c r="AQ33">
        <v>4.7747569999999993</v>
      </c>
      <c r="AR33">
        <v>1.0161216</v>
      </c>
      <c r="AS33">
        <v>1.6508294399999996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23.339915555301072</v>
      </c>
      <c r="BB33">
        <f t="shared" si="0"/>
        <v>612.62513248790788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3.0526568975707273</v>
      </c>
      <c r="L34">
        <v>282.99595124315186</v>
      </c>
      <c r="M34">
        <v>28.224613438909053</v>
      </c>
      <c r="N34">
        <v>36.24669864074329</v>
      </c>
      <c r="O34">
        <v>0</v>
      </c>
      <c r="P34">
        <v>42.738049336810718</v>
      </c>
      <c r="Q34">
        <v>0</v>
      </c>
      <c r="R34">
        <v>5.0060559094476629</v>
      </c>
      <c r="S34">
        <v>8.096249638554216</v>
      </c>
      <c r="T34">
        <v>0</v>
      </c>
      <c r="U34">
        <v>42.631028203212551</v>
      </c>
      <c r="V34">
        <v>6.3739231227217923</v>
      </c>
      <c r="W34">
        <v>14.238322021919034</v>
      </c>
      <c r="X34">
        <v>45.26186181817414</v>
      </c>
      <c r="Y34">
        <v>0</v>
      </c>
      <c r="Z34">
        <v>4.0214116799999999</v>
      </c>
      <c r="AA34">
        <v>0</v>
      </c>
      <c r="AB34">
        <v>8.0562165000000014</v>
      </c>
      <c r="AC34">
        <v>2.9697708319999991</v>
      </c>
      <c r="AD34">
        <v>5.5931399999999991</v>
      </c>
      <c r="AE34">
        <v>9.4472976000000006</v>
      </c>
      <c r="AF34">
        <v>2.7225252000000006</v>
      </c>
      <c r="AG34">
        <v>12.384912959999994</v>
      </c>
      <c r="AH34">
        <v>13.076257500000001</v>
      </c>
      <c r="AI34">
        <v>0.97659850000000015</v>
      </c>
      <c r="AJ34">
        <v>0</v>
      </c>
      <c r="AK34">
        <v>15.80599818</v>
      </c>
      <c r="AL34">
        <v>0</v>
      </c>
      <c r="AM34">
        <v>1.6198918559999997</v>
      </c>
      <c r="AN34">
        <v>0</v>
      </c>
      <c r="AO34">
        <v>4.0589639999999996</v>
      </c>
      <c r="AP34">
        <v>3.5370972000000003</v>
      </c>
      <c r="AQ34">
        <v>0</v>
      </c>
      <c r="AR34">
        <v>1.0161216</v>
      </c>
      <c r="AS34">
        <v>1.6508294399999996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22.086148090241704</v>
      </c>
      <c r="BB34">
        <f t="shared" si="0"/>
        <v>579.71629522897308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3.0526568975707269</v>
      </c>
      <c r="L35">
        <v>281.00023159180603</v>
      </c>
      <c r="M35">
        <v>28.224613438909053</v>
      </c>
      <c r="N35">
        <v>36.24669864074329</v>
      </c>
      <c r="O35">
        <v>0</v>
      </c>
      <c r="P35">
        <v>42.738049336810718</v>
      </c>
      <c r="Q35">
        <v>0</v>
      </c>
      <c r="R35">
        <v>5.0060559094476629</v>
      </c>
      <c r="S35">
        <v>8.096249638554216</v>
      </c>
      <c r="T35">
        <v>0</v>
      </c>
      <c r="U35">
        <v>42.631028203212551</v>
      </c>
      <c r="V35">
        <v>6.3739231227217923</v>
      </c>
      <c r="W35">
        <v>14.238322021919034</v>
      </c>
      <c r="X35">
        <v>45.26186181817414</v>
      </c>
      <c r="Y35">
        <v>0</v>
      </c>
      <c r="Z35">
        <v>4.0214116799999999</v>
      </c>
      <c r="AA35">
        <v>0</v>
      </c>
      <c r="AB35">
        <v>4.0076610000000006</v>
      </c>
      <c r="AC35">
        <v>2.9697708319999991</v>
      </c>
      <c r="AD35">
        <v>5.5931399999999991</v>
      </c>
      <c r="AE35">
        <v>9.4472976000000006</v>
      </c>
      <c r="AF35">
        <v>2.7225252000000006</v>
      </c>
      <c r="AG35">
        <v>12.384912959999994</v>
      </c>
      <c r="AH35">
        <v>11.623340000000001</v>
      </c>
      <c r="AI35">
        <v>0.97659850000000015</v>
      </c>
      <c r="AJ35">
        <v>0</v>
      </c>
      <c r="AK35">
        <v>15.80599818</v>
      </c>
      <c r="AL35">
        <v>0</v>
      </c>
      <c r="AM35">
        <v>1.6198918559999997</v>
      </c>
      <c r="AN35">
        <v>0</v>
      </c>
      <c r="AO35">
        <v>4.0589639999999996</v>
      </c>
      <c r="AP35">
        <v>3.5370972000000003</v>
      </c>
      <c r="AQ35">
        <v>0</v>
      </c>
      <c r="AR35">
        <v>3.3870719999999994</v>
      </c>
      <c r="AS35">
        <v>1.6508294399999996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21.898015302758218</v>
      </c>
      <c r="BB35">
        <f t="shared" si="0"/>
        <v>574.77818576511061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3.0526568975707269</v>
      </c>
      <c r="L36">
        <v>270.9955360059385</v>
      </c>
      <c r="M36">
        <v>28.224613438909053</v>
      </c>
      <c r="N36">
        <v>36.24669864074329</v>
      </c>
      <c r="O36">
        <v>0</v>
      </c>
      <c r="P36">
        <v>42.738049336810718</v>
      </c>
      <c r="Q36">
        <v>0</v>
      </c>
      <c r="R36">
        <v>5.0060559094476629</v>
      </c>
      <c r="S36">
        <v>8.096249638554216</v>
      </c>
      <c r="T36">
        <v>0</v>
      </c>
      <c r="U36">
        <v>42.631028203212551</v>
      </c>
      <c r="V36">
        <v>6.3739231227217923</v>
      </c>
      <c r="W36">
        <v>14.238322021919034</v>
      </c>
      <c r="X36">
        <v>45.26186181817414</v>
      </c>
      <c r="Y36">
        <v>0</v>
      </c>
      <c r="Z36">
        <v>4.0214116799999999</v>
      </c>
      <c r="AA36">
        <v>0</v>
      </c>
      <c r="AB36">
        <v>4.0076610000000006</v>
      </c>
      <c r="AC36">
        <v>2.9697708319999991</v>
      </c>
      <c r="AD36">
        <v>5.5931399999999991</v>
      </c>
      <c r="AE36">
        <v>5.0558787655999993</v>
      </c>
      <c r="AF36">
        <v>2.7225252000000006</v>
      </c>
      <c r="AG36">
        <v>12.384912959999994</v>
      </c>
      <c r="AH36">
        <v>5.8116700000000003</v>
      </c>
      <c r="AI36">
        <v>0.97659850000000015</v>
      </c>
      <c r="AJ36">
        <v>0</v>
      </c>
      <c r="AK36">
        <v>15.80599818</v>
      </c>
      <c r="AL36">
        <v>0</v>
      </c>
      <c r="AM36">
        <v>0</v>
      </c>
      <c r="AN36">
        <v>0</v>
      </c>
      <c r="AO36">
        <v>4.0589639999999996</v>
      </c>
      <c r="AP36">
        <v>3.5370972000000003</v>
      </c>
      <c r="AQ36">
        <v>0</v>
      </c>
      <c r="AR36">
        <v>3.3870719999999994</v>
      </c>
      <c r="AS36">
        <v>3.2191174080000002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21.154495919328347</v>
      </c>
      <c r="BB36">
        <f t="shared" si="0"/>
        <v>555.26231684027312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3.0264206227556527</v>
      </c>
      <c r="L37">
        <v>243.99798015753331</v>
      </c>
      <c r="M37">
        <v>28.224613438909053</v>
      </c>
      <c r="N37">
        <v>36.24669864074329</v>
      </c>
      <c r="O37">
        <v>0</v>
      </c>
      <c r="P37">
        <v>42.738049336810718</v>
      </c>
      <c r="Q37">
        <v>0</v>
      </c>
      <c r="R37">
        <v>5.0060559094476629</v>
      </c>
      <c r="S37">
        <v>8.096249638554216</v>
      </c>
      <c r="T37">
        <v>0</v>
      </c>
      <c r="U37">
        <v>42.631028203212551</v>
      </c>
      <c r="V37">
        <v>6.3739231227217923</v>
      </c>
      <c r="W37">
        <v>14.238322021919034</v>
      </c>
      <c r="X37">
        <v>45.26186181817414</v>
      </c>
      <c r="Y37">
        <v>0</v>
      </c>
      <c r="Z37">
        <v>4.0214116799999999</v>
      </c>
      <c r="AA37">
        <v>0</v>
      </c>
      <c r="AB37">
        <v>4.0076610000000006</v>
      </c>
      <c r="AC37">
        <v>0</v>
      </c>
      <c r="AD37">
        <v>5.5931399999999991</v>
      </c>
      <c r="AE37">
        <v>5.0558787655999993</v>
      </c>
      <c r="AF37">
        <v>2.7225252000000006</v>
      </c>
      <c r="AG37">
        <v>12.384912959999994</v>
      </c>
      <c r="AH37">
        <v>0</v>
      </c>
      <c r="AI37">
        <v>0.97659850000000015</v>
      </c>
      <c r="AJ37">
        <v>0</v>
      </c>
      <c r="AK37">
        <v>15.80599818</v>
      </c>
      <c r="AL37">
        <v>0</v>
      </c>
      <c r="AM37">
        <v>0</v>
      </c>
      <c r="AN37">
        <v>0</v>
      </c>
      <c r="AO37">
        <v>4.0589639999999996</v>
      </c>
      <c r="AP37">
        <v>3.5370972000000003</v>
      </c>
      <c r="AQ37">
        <v>0</v>
      </c>
      <c r="AR37">
        <v>16.257945599999996</v>
      </c>
      <c r="AS37">
        <v>7.5525446879999993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20.471841749317569</v>
      </c>
      <c r="BB37">
        <f t="shared" si="0"/>
        <v>537.34403893506374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3.0264206227556527</v>
      </c>
      <c r="L38">
        <v>246.99796663316158</v>
      </c>
      <c r="M38">
        <v>28.224613438909053</v>
      </c>
      <c r="N38">
        <v>36.24669864074329</v>
      </c>
      <c r="O38">
        <v>0</v>
      </c>
      <c r="P38">
        <v>42.738049336810718</v>
      </c>
      <c r="Q38">
        <v>0</v>
      </c>
      <c r="R38">
        <v>5.0060559094476629</v>
      </c>
      <c r="S38">
        <v>8.096249638554216</v>
      </c>
      <c r="T38">
        <v>0</v>
      </c>
      <c r="U38">
        <v>42.631028203212551</v>
      </c>
      <c r="V38">
        <v>6.3739231227217923</v>
      </c>
      <c r="W38">
        <v>14.238322021919034</v>
      </c>
      <c r="X38">
        <v>45.26186181817414</v>
      </c>
      <c r="Y38">
        <v>0</v>
      </c>
      <c r="Z38">
        <v>4.0214116799999999</v>
      </c>
      <c r="AA38">
        <v>0</v>
      </c>
      <c r="AB38">
        <v>0</v>
      </c>
      <c r="AC38">
        <v>0</v>
      </c>
      <c r="AD38">
        <v>5.5931399999999991</v>
      </c>
      <c r="AE38">
        <v>5.0558787655999993</v>
      </c>
      <c r="AF38">
        <v>2.7225252000000006</v>
      </c>
      <c r="AG38">
        <v>12.384912959999994</v>
      </c>
      <c r="AH38">
        <v>0</v>
      </c>
      <c r="AI38">
        <v>0.97659850000000015</v>
      </c>
      <c r="AJ38">
        <v>0</v>
      </c>
      <c r="AK38">
        <v>15.80599818</v>
      </c>
      <c r="AL38">
        <v>0</v>
      </c>
      <c r="AM38">
        <v>0</v>
      </c>
      <c r="AN38">
        <v>0</v>
      </c>
      <c r="AO38">
        <v>4.0589639999999996</v>
      </c>
      <c r="AP38">
        <v>3.5370972000000003</v>
      </c>
      <c r="AQ38">
        <v>0</v>
      </c>
      <c r="AR38">
        <v>16.257945599999996</v>
      </c>
      <c r="AS38">
        <v>7.5525446879999993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20.43486015338199</v>
      </c>
      <c r="BB38">
        <f t="shared" si="0"/>
        <v>536.37334600662757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3.0264206227556527</v>
      </c>
      <c r="L39">
        <v>285.99605505247501</v>
      </c>
      <c r="M39">
        <v>28.224613438909053</v>
      </c>
      <c r="N39">
        <v>36.24669864074329</v>
      </c>
      <c r="O39">
        <v>0</v>
      </c>
      <c r="P39">
        <v>42.738049336810718</v>
      </c>
      <c r="Q39">
        <v>0</v>
      </c>
      <c r="R39">
        <v>5.0060559094476629</v>
      </c>
      <c r="S39">
        <v>8.096249638554216</v>
      </c>
      <c r="T39">
        <v>0</v>
      </c>
      <c r="U39">
        <v>42.631028203212551</v>
      </c>
      <c r="V39">
        <v>6.3739231227217923</v>
      </c>
      <c r="W39">
        <v>14.238322021919034</v>
      </c>
      <c r="X39">
        <v>45.26186181817414</v>
      </c>
      <c r="Y39">
        <v>0</v>
      </c>
      <c r="Z39">
        <v>4.0214116799999999</v>
      </c>
      <c r="AA39">
        <v>0</v>
      </c>
      <c r="AB39">
        <v>0</v>
      </c>
      <c r="AC39">
        <v>0</v>
      </c>
      <c r="AD39">
        <v>5.5931399999999991</v>
      </c>
      <c r="AE39">
        <v>5.0558787655999993</v>
      </c>
      <c r="AF39">
        <v>0</v>
      </c>
      <c r="AG39">
        <v>12.384912959999994</v>
      </c>
      <c r="AH39">
        <v>0</v>
      </c>
      <c r="AI39">
        <v>0.97659850000000015</v>
      </c>
      <c r="AJ39">
        <v>0</v>
      </c>
      <c r="AK39">
        <v>15.80599818</v>
      </c>
      <c r="AL39">
        <v>0</v>
      </c>
      <c r="AM39">
        <v>0</v>
      </c>
      <c r="AN39">
        <v>0</v>
      </c>
      <c r="AO39">
        <v>4.0589639999999996</v>
      </c>
      <c r="AP39">
        <v>3.5370972000000003</v>
      </c>
      <c r="AQ39">
        <v>0</v>
      </c>
      <c r="AR39">
        <v>1.0161216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21.206798405910035</v>
      </c>
      <c r="BB39">
        <f t="shared" si="0"/>
        <v>556.63514697341293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3.0264206227556527</v>
      </c>
      <c r="L40">
        <v>320.00047798751336</v>
      </c>
      <c r="M40">
        <v>28.224613438909053</v>
      </c>
      <c r="N40">
        <v>36.24669864074329</v>
      </c>
      <c r="O40">
        <v>0</v>
      </c>
      <c r="P40">
        <v>42.738049336810718</v>
      </c>
      <c r="Q40">
        <v>0</v>
      </c>
      <c r="R40">
        <v>5.0060559094476629</v>
      </c>
      <c r="S40">
        <v>8.096249638554216</v>
      </c>
      <c r="T40">
        <v>0</v>
      </c>
      <c r="U40">
        <v>42.631028203212551</v>
      </c>
      <c r="V40">
        <v>6.3739231227217923</v>
      </c>
      <c r="W40">
        <v>14.238322021919034</v>
      </c>
      <c r="X40">
        <v>45.26186181817414</v>
      </c>
      <c r="Y40">
        <v>0</v>
      </c>
      <c r="Z40">
        <v>4.0214116799999999</v>
      </c>
      <c r="AA40">
        <v>0</v>
      </c>
      <c r="AB40">
        <v>0</v>
      </c>
      <c r="AC40">
        <v>0</v>
      </c>
      <c r="AD40">
        <v>5.5931399999999991</v>
      </c>
      <c r="AE40">
        <v>5.0558787655999993</v>
      </c>
      <c r="AF40">
        <v>0</v>
      </c>
      <c r="AG40">
        <v>12.384912959999994</v>
      </c>
      <c r="AH40">
        <v>0</v>
      </c>
      <c r="AI40">
        <v>0.97659850000000015</v>
      </c>
      <c r="AJ40">
        <v>0</v>
      </c>
      <c r="AK40">
        <v>15.80599818</v>
      </c>
      <c r="AL40">
        <v>0</v>
      </c>
      <c r="AM40">
        <v>0</v>
      </c>
      <c r="AN40">
        <v>0</v>
      </c>
      <c r="AO40">
        <v>4.0589639999999996</v>
      </c>
      <c r="AP40">
        <v>3.5370972000000003</v>
      </c>
      <c r="AQ40">
        <v>0</v>
      </c>
      <c r="AR40">
        <v>1.0161216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22.454760722667174</v>
      </c>
      <c r="BB40">
        <f t="shared" si="0"/>
        <v>589.3916075916942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3.0264206227556527</v>
      </c>
      <c r="L41">
        <v>320.00047798751336</v>
      </c>
      <c r="M41">
        <v>28.224613438909053</v>
      </c>
      <c r="N41">
        <v>36.24669864074329</v>
      </c>
      <c r="O41">
        <v>0</v>
      </c>
      <c r="P41">
        <v>40.9633549996149</v>
      </c>
      <c r="Q41">
        <v>0</v>
      </c>
      <c r="R41">
        <v>13.006554526315789</v>
      </c>
      <c r="S41">
        <v>8.096249638554216</v>
      </c>
      <c r="T41">
        <v>0</v>
      </c>
      <c r="U41">
        <v>42.631028203212551</v>
      </c>
      <c r="V41">
        <v>6.3739231227217923</v>
      </c>
      <c r="W41">
        <v>14.238322021919034</v>
      </c>
      <c r="X41">
        <v>45.26186181817414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5.5931399999999991</v>
      </c>
      <c r="AE41">
        <v>5.0558787655999993</v>
      </c>
      <c r="AF41">
        <v>0</v>
      </c>
      <c r="AG41">
        <v>12.384912959999994</v>
      </c>
      <c r="AH41">
        <v>0</v>
      </c>
      <c r="AI41">
        <v>0.78127879999999994</v>
      </c>
      <c r="AJ41">
        <v>0</v>
      </c>
      <c r="AK41">
        <v>15.80599818</v>
      </c>
      <c r="AL41">
        <v>0</v>
      </c>
      <c r="AM41">
        <v>0</v>
      </c>
      <c r="AN41">
        <v>0</v>
      </c>
      <c r="AO41">
        <v>4.0589639999999996</v>
      </c>
      <c r="AP41">
        <v>3.5370972000000003</v>
      </c>
      <c r="AQ41">
        <v>0</v>
      </c>
      <c r="AR41">
        <v>1.0161216</v>
      </c>
      <c r="AS41">
        <v>7.5525446879999993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22.602286350826873</v>
      </c>
      <c r="BB41">
        <f t="shared" si="0"/>
        <v>593.26386070320689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3.0264206227556527</v>
      </c>
      <c r="L42">
        <v>320.00047798751336</v>
      </c>
      <c r="M42">
        <v>28.224613438909053</v>
      </c>
      <c r="N42">
        <v>36.24669864074329</v>
      </c>
      <c r="O42">
        <v>0</v>
      </c>
      <c r="P42">
        <v>40.9633549996149</v>
      </c>
      <c r="Q42">
        <v>0</v>
      </c>
      <c r="R42">
        <v>13.006554526315789</v>
      </c>
      <c r="S42">
        <v>8.096249638554216</v>
      </c>
      <c r="T42">
        <v>0</v>
      </c>
      <c r="U42">
        <v>42.631028203212551</v>
      </c>
      <c r="V42">
        <v>6.3739231227217923</v>
      </c>
      <c r="W42">
        <v>14.238322021919034</v>
      </c>
      <c r="X42">
        <v>45.26186181817414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5.5931399999999991</v>
      </c>
      <c r="AE42">
        <v>5.0558787655999993</v>
      </c>
      <c r="AF42">
        <v>0</v>
      </c>
      <c r="AG42">
        <v>12.384912959999994</v>
      </c>
      <c r="AH42">
        <v>0</v>
      </c>
      <c r="AI42">
        <v>0.78127879999999994</v>
      </c>
      <c r="AJ42">
        <v>0</v>
      </c>
      <c r="AK42">
        <v>15.80599818</v>
      </c>
      <c r="AL42">
        <v>0</v>
      </c>
      <c r="AM42">
        <v>0</v>
      </c>
      <c r="AN42">
        <v>0</v>
      </c>
      <c r="AO42">
        <v>4.0589639999999996</v>
      </c>
      <c r="AP42">
        <v>3.5370972000000003</v>
      </c>
      <c r="AQ42">
        <v>0</v>
      </c>
      <c r="AR42">
        <v>1.0161216</v>
      </c>
      <c r="AS42">
        <v>7.5525446879999993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22.602286350826873</v>
      </c>
      <c r="BB42">
        <f t="shared" si="0"/>
        <v>593.26386070320689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3.0264206227556527</v>
      </c>
      <c r="L43">
        <v>320.00047798751336</v>
      </c>
      <c r="M43">
        <v>28.224613438909053</v>
      </c>
      <c r="N43">
        <v>36.24669864074329</v>
      </c>
      <c r="O43">
        <v>0</v>
      </c>
      <c r="P43">
        <v>40.9633549996149</v>
      </c>
      <c r="Q43">
        <v>0</v>
      </c>
      <c r="R43">
        <v>13.006554526315789</v>
      </c>
      <c r="S43">
        <v>8.096249638554216</v>
      </c>
      <c r="T43">
        <v>0</v>
      </c>
      <c r="U43">
        <v>42.830991299174542</v>
      </c>
      <c r="V43">
        <v>6.3739231227217923</v>
      </c>
      <c r="W43">
        <v>14.238322021919034</v>
      </c>
      <c r="X43">
        <v>45.26186181817414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5.5931399999999991</v>
      </c>
      <c r="AE43">
        <v>5.0558787655999993</v>
      </c>
      <c r="AF43">
        <v>0</v>
      </c>
      <c r="AG43">
        <v>12.384912959999994</v>
      </c>
      <c r="AH43">
        <v>0</v>
      </c>
      <c r="AI43">
        <v>0.78127879999999994</v>
      </c>
      <c r="AJ43">
        <v>0</v>
      </c>
      <c r="AK43">
        <v>15.80599818</v>
      </c>
      <c r="AL43">
        <v>0</v>
      </c>
      <c r="AM43">
        <v>0</v>
      </c>
      <c r="AN43">
        <v>0</v>
      </c>
      <c r="AO43">
        <v>4.0589639999999996</v>
      </c>
      <c r="AP43">
        <v>3.5370972000000003</v>
      </c>
      <c r="AQ43">
        <v>0</v>
      </c>
      <c r="AR43">
        <v>1.0161216</v>
      </c>
      <c r="AS43">
        <v>3.2191174080000002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22.450588236757685</v>
      </c>
      <c r="BB43">
        <f t="shared" si="0"/>
        <v>589.28209463323799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3.0264206227556527</v>
      </c>
      <c r="L44">
        <v>320.00047798751336</v>
      </c>
      <c r="M44">
        <v>28.224613438909053</v>
      </c>
      <c r="N44">
        <v>36.24669864074329</v>
      </c>
      <c r="O44">
        <v>0</v>
      </c>
      <c r="P44">
        <v>40.9633549996149</v>
      </c>
      <c r="Q44">
        <v>0</v>
      </c>
      <c r="R44">
        <v>13.006554526315789</v>
      </c>
      <c r="S44">
        <v>8.096249638554216</v>
      </c>
      <c r="T44">
        <v>0</v>
      </c>
      <c r="U44">
        <v>42.830991299174542</v>
      </c>
      <c r="V44">
        <v>6.3739231227217923</v>
      </c>
      <c r="W44">
        <v>14.238322021919034</v>
      </c>
      <c r="X44">
        <v>45.26186181817414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5.5931399999999991</v>
      </c>
      <c r="AE44">
        <v>5.0558787655999993</v>
      </c>
      <c r="AF44">
        <v>0</v>
      </c>
      <c r="AG44">
        <v>12.384912959999994</v>
      </c>
      <c r="AH44">
        <v>0</v>
      </c>
      <c r="AI44">
        <v>0.78127879999999994</v>
      </c>
      <c r="AJ44">
        <v>0</v>
      </c>
      <c r="AK44">
        <v>15.80599818</v>
      </c>
      <c r="AL44">
        <v>0</v>
      </c>
      <c r="AM44">
        <v>0</v>
      </c>
      <c r="AN44">
        <v>0</v>
      </c>
      <c r="AO44">
        <v>4.0589639999999996</v>
      </c>
      <c r="AP44">
        <v>3.5370972000000003</v>
      </c>
      <c r="AQ44">
        <v>0</v>
      </c>
      <c r="AR44">
        <v>1.0161216</v>
      </c>
      <c r="AS44">
        <v>3.2191174080000002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22.450588236757685</v>
      </c>
      <c r="BB44">
        <f t="shared" si="0"/>
        <v>589.28209463323799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3.0264206227556527</v>
      </c>
      <c r="L45">
        <v>320.00047798751336</v>
      </c>
      <c r="M45">
        <v>28.224613438909053</v>
      </c>
      <c r="N45">
        <v>36.24669864074329</v>
      </c>
      <c r="O45">
        <v>0</v>
      </c>
      <c r="P45">
        <v>40.9633549996149</v>
      </c>
      <c r="Q45">
        <v>0</v>
      </c>
      <c r="R45">
        <v>13.006554526315789</v>
      </c>
      <c r="S45">
        <v>8.096249638554216</v>
      </c>
      <c r="T45">
        <v>0</v>
      </c>
      <c r="U45">
        <v>42.830991299174542</v>
      </c>
      <c r="V45">
        <v>6.3739231227217923</v>
      </c>
      <c r="W45">
        <v>14.238322021919034</v>
      </c>
      <c r="X45">
        <v>45.26186181817414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5.5931399999999991</v>
      </c>
      <c r="AE45">
        <v>5.0558787655999993</v>
      </c>
      <c r="AF45">
        <v>0</v>
      </c>
      <c r="AG45">
        <v>12.384912959999994</v>
      </c>
      <c r="AH45">
        <v>0</v>
      </c>
      <c r="AI45">
        <v>0.78127879999999994</v>
      </c>
      <c r="AJ45">
        <v>0</v>
      </c>
      <c r="AK45">
        <v>15.80599818</v>
      </c>
      <c r="AL45">
        <v>0</v>
      </c>
      <c r="AM45">
        <v>0</v>
      </c>
      <c r="AN45">
        <v>0</v>
      </c>
      <c r="AO45">
        <v>4.0589639999999996</v>
      </c>
      <c r="AP45">
        <v>3.5370972000000003</v>
      </c>
      <c r="AQ45">
        <v>0</v>
      </c>
      <c r="AR45">
        <v>1.0161216</v>
      </c>
      <c r="AS45">
        <v>3.2191174080000002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22.450588236757685</v>
      </c>
      <c r="BB45">
        <f t="shared" si="0"/>
        <v>589.28209463323799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3.0264206227556527</v>
      </c>
      <c r="L46">
        <v>320.00047798751336</v>
      </c>
      <c r="M46">
        <v>28.224613438909053</v>
      </c>
      <c r="N46">
        <v>36.24669864074329</v>
      </c>
      <c r="O46">
        <v>0</v>
      </c>
      <c r="P46">
        <v>40.9633549996149</v>
      </c>
      <c r="Q46">
        <v>0</v>
      </c>
      <c r="R46">
        <v>13.006554526315789</v>
      </c>
      <c r="S46">
        <v>8.096249638554216</v>
      </c>
      <c r="T46">
        <v>0</v>
      </c>
      <c r="U46">
        <v>42.830991299174542</v>
      </c>
      <c r="V46">
        <v>6.3739231227217923</v>
      </c>
      <c r="W46">
        <v>14.238322021919034</v>
      </c>
      <c r="X46">
        <v>45.26186181817414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5.5931399999999991</v>
      </c>
      <c r="AE46">
        <v>5.0558787655999993</v>
      </c>
      <c r="AF46">
        <v>0</v>
      </c>
      <c r="AG46">
        <v>12.384912959999994</v>
      </c>
      <c r="AH46">
        <v>0</v>
      </c>
      <c r="AI46">
        <v>0.78127879999999994</v>
      </c>
      <c r="AJ46">
        <v>0</v>
      </c>
      <c r="AK46">
        <v>15.80599818</v>
      </c>
      <c r="AL46">
        <v>0</v>
      </c>
      <c r="AM46">
        <v>0</v>
      </c>
      <c r="AN46">
        <v>0</v>
      </c>
      <c r="AO46">
        <v>4.0589639999999996</v>
      </c>
      <c r="AP46">
        <v>3.5370972000000003</v>
      </c>
      <c r="AQ46">
        <v>0</v>
      </c>
      <c r="AR46">
        <v>1.0161216</v>
      </c>
      <c r="AS46">
        <v>3.2191174080000002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22.450588236757685</v>
      </c>
      <c r="BB46">
        <f t="shared" si="0"/>
        <v>589.28209463323799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3.0264206227556527</v>
      </c>
      <c r="L47">
        <v>320.00047798751336</v>
      </c>
      <c r="M47">
        <v>28.224613438909053</v>
      </c>
      <c r="N47">
        <v>36.24669864074329</v>
      </c>
      <c r="O47">
        <v>0</v>
      </c>
      <c r="P47">
        <v>40.9633549996149</v>
      </c>
      <c r="Q47">
        <v>0</v>
      </c>
      <c r="R47">
        <v>13.006554526315789</v>
      </c>
      <c r="S47">
        <v>8.096249638554216</v>
      </c>
      <c r="T47">
        <v>0</v>
      </c>
      <c r="U47">
        <v>42.830991299174542</v>
      </c>
      <c r="V47">
        <v>6.3739231227217923</v>
      </c>
      <c r="W47">
        <v>14.239155772870664</v>
      </c>
      <c r="X47">
        <v>45.26186181817414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5.5931399999999991</v>
      </c>
      <c r="AE47">
        <v>4.7236488000000003</v>
      </c>
      <c r="AF47">
        <v>0</v>
      </c>
      <c r="AG47">
        <v>12.384912959999994</v>
      </c>
      <c r="AH47">
        <v>5.8116700000000003</v>
      </c>
      <c r="AI47">
        <v>0</v>
      </c>
      <c r="AJ47">
        <v>0</v>
      </c>
      <c r="AK47">
        <v>15.80599818</v>
      </c>
      <c r="AL47">
        <v>0</v>
      </c>
      <c r="AM47">
        <v>0</v>
      </c>
      <c r="AN47">
        <v>0</v>
      </c>
      <c r="AO47">
        <v>4.0589639999999996</v>
      </c>
      <c r="AP47">
        <v>3.5370972000000003</v>
      </c>
      <c r="AQ47">
        <v>0</v>
      </c>
      <c r="AR47">
        <v>16.257945599999996</v>
      </c>
      <c r="AS47">
        <v>3.2191174080000002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23.182416499492984</v>
      </c>
      <c r="BB47">
        <f t="shared" si="0"/>
        <v>608.49108535585424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3.0264206227556527</v>
      </c>
      <c r="L48">
        <v>320.00047798751336</v>
      </c>
      <c r="M48">
        <v>28.224613438909053</v>
      </c>
      <c r="N48">
        <v>36.24669864074329</v>
      </c>
      <c r="O48">
        <v>0</v>
      </c>
      <c r="P48">
        <v>40.9633549996149</v>
      </c>
      <c r="Q48">
        <v>0</v>
      </c>
      <c r="R48">
        <v>13.006554526315789</v>
      </c>
      <c r="S48">
        <v>8.096249638554216</v>
      </c>
      <c r="T48">
        <v>0</v>
      </c>
      <c r="U48">
        <v>42.830991299174542</v>
      </c>
      <c r="V48">
        <v>6.3739231227217923</v>
      </c>
      <c r="W48">
        <v>14.239155772870664</v>
      </c>
      <c r="X48">
        <v>45.26186181817414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5.5931399999999991</v>
      </c>
      <c r="AE48">
        <v>4.7236488000000003</v>
      </c>
      <c r="AF48">
        <v>0</v>
      </c>
      <c r="AG48">
        <v>12.384912959999994</v>
      </c>
      <c r="AH48">
        <v>7.0902373999999995</v>
      </c>
      <c r="AI48">
        <v>0</v>
      </c>
      <c r="AJ48">
        <v>0</v>
      </c>
      <c r="AK48">
        <v>15.80599818</v>
      </c>
      <c r="AL48">
        <v>0</v>
      </c>
      <c r="AM48">
        <v>0</v>
      </c>
      <c r="AN48">
        <v>0</v>
      </c>
      <c r="AO48">
        <v>4.0589639999999996</v>
      </c>
      <c r="AP48">
        <v>3.5370972000000003</v>
      </c>
      <c r="AQ48">
        <v>0</v>
      </c>
      <c r="AR48">
        <v>16.257945599999996</v>
      </c>
      <c r="AS48">
        <v>3.2191174080000002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23.229339874992977</v>
      </c>
      <c r="BB48">
        <f t="shared" si="0"/>
        <v>609.72272938035417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3.0264206227556527</v>
      </c>
      <c r="L49">
        <v>320.00047798751336</v>
      </c>
      <c r="M49">
        <v>28.224613438909053</v>
      </c>
      <c r="N49">
        <v>36.24669864074329</v>
      </c>
      <c r="O49">
        <v>0</v>
      </c>
      <c r="P49">
        <v>40.9633549996149</v>
      </c>
      <c r="Q49">
        <v>0</v>
      </c>
      <c r="R49">
        <v>13.006554526315789</v>
      </c>
      <c r="S49">
        <v>8.096249638554216</v>
      </c>
      <c r="T49">
        <v>0</v>
      </c>
      <c r="U49">
        <v>42.830991299174542</v>
      </c>
      <c r="V49">
        <v>6.3739231227217923</v>
      </c>
      <c r="W49">
        <v>14.239155772870664</v>
      </c>
      <c r="X49">
        <v>45.26186181817414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5.5931399999999991</v>
      </c>
      <c r="AE49">
        <v>4.7236488000000003</v>
      </c>
      <c r="AF49">
        <v>0</v>
      </c>
      <c r="AG49">
        <v>12.384912959999994</v>
      </c>
      <c r="AH49">
        <v>7.1774124499999994</v>
      </c>
      <c r="AI49">
        <v>0</v>
      </c>
      <c r="AJ49">
        <v>0</v>
      </c>
      <c r="AK49">
        <v>15.80599818</v>
      </c>
      <c r="AL49">
        <v>0</v>
      </c>
      <c r="AM49">
        <v>0</v>
      </c>
      <c r="AN49">
        <v>0</v>
      </c>
      <c r="AO49">
        <v>4.0589639999999996</v>
      </c>
      <c r="AP49">
        <v>3.5370972000000003</v>
      </c>
      <c r="AQ49">
        <v>0</v>
      </c>
      <c r="AR49">
        <v>1.0161216</v>
      </c>
      <c r="AS49">
        <v>3.2191174080000002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22.673164357692979</v>
      </c>
      <c r="BB49">
        <f t="shared" si="0"/>
        <v>595.12425594765432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3.0264206227556527</v>
      </c>
      <c r="L50">
        <v>320.00047798751336</v>
      </c>
      <c r="M50">
        <v>28.224613438909053</v>
      </c>
      <c r="N50">
        <v>36.24669864074329</v>
      </c>
      <c r="O50">
        <v>0</v>
      </c>
      <c r="P50">
        <v>40.9633549996149</v>
      </c>
      <c r="Q50">
        <v>0</v>
      </c>
      <c r="R50">
        <v>13.006554526315789</v>
      </c>
      <c r="S50">
        <v>8.096249638554216</v>
      </c>
      <c r="T50">
        <v>0</v>
      </c>
      <c r="U50">
        <v>42.830991299174542</v>
      </c>
      <c r="V50">
        <v>6.3739231227217923</v>
      </c>
      <c r="W50">
        <v>14.239155772870664</v>
      </c>
      <c r="X50">
        <v>45.26186181817414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5.5931399999999991</v>
      </c>
      <c r="AE50">
        <v>4.7236488000000003</v>
      </c>
      <c r="AF50">
        <v>0</v>
      </c>
      <c r="AG50">
        <v>12.384912959999994</v>
      </c>
      <c r="AH50">
        <v>7.1774124499999994</v>
      </c>
      <c r="AI50">
        <v>0</v>
      </c>
      <c r="AJ50">
        <v>0</v>
      </c>
      <c r="AK50">
        <v>15.80599818</v>
      </c>
      <c r="AL50">
        <v>0</v>
      </c>
      <c r="AM50">
        <v>0</v>
      </c>
      <c r="AN50">
        <v>0</v>
      </c>
      <c r="AO50">
        <v>4.0589639999999996</v>
      </c>
      <c r="AP50">
        <v>3.5370972000000003</v>
      </c>
      <c r="AQ50">
        <v>0</v>
      </c>
      <c r="AR50">
        <v>1.0161216</v>
      </c>
      <c r="AS50">
        <v>3.2191174080000002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22.673164357692979</v>
      </c>
      <c r="BB50">
        <f t="shared" si="0"/>
        <v>595.12425594765432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3.0516276587318667</v>
      </c>
      <c r="L51">
        <v>320.00047798751336</v>
      </c>
      <c r="M51">
        <v>28.224613438909053</v>
      </c>
      <c r="N51">
        <v>36.24669864074329</v>
      </c>
      <c r="O51">
        <v>0</v>
      </c>
      <c r="P51">
        <v>40.9633549996149</v>
      </c>
      <c r="Q51">
        <v>0</v>
      </c>
      <c r="R51">
        <v>13.006554526315789</v>
      </c>
      <c r="S51">
        <v>8.096249638554216</v>
      </c>
      <c r="T51">
        <v>0</v>
      </c>
      <c r="U51">
        <v>42.830991299174542</v>
      </c>
      <c r="V51">
        <v>6.3739231227217923</v>
      </c>
      <c r="W51">
        <v>14.239155772870664</v>
      </c>
      <c r="X51">
        <v>45.26186181817414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5.5931399999999991</v>
      </c>
      <c r="AE51">
        <v>4.7236488000000003</v>
      </c>
      <c r="AF51">
        <v>1.9662681999999998</v>
      </c>
      <c r="AG51">
        <v>12.384912959999994</v>
      </c>
      <c r="AH51">
        <v>7.1774124499999994</v>
      </c>
      <c r="AI51">
        <v>0</v>
      </c>
      <c r="AJ51">
        <v>0</v>
      </c>
      <c r="AK51">
        <v>15.80599818</v>
      </c>
      <c r="AL51">
        <v>0</v>
      </c>
      <c r="AM51">
        <v>0</v>
      </c>
      <c r="AN51">
        <v>0</v>
      </c>
      <c r="AO51">
        <v>4.0589639999999996</v>
      </c>
      <c r="AP51">
        <v>3.5370972000000003</v>
      </c>
      <c r="AQ51">
        <v>0</v>
      </c>
      <c r="AR51">
        <v>1.0161216</v>
      </c>
      <c r="AS51">
        <v>3.2191174080000002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22.746251541740296</v>
      </c>
      <c r="BB51">
        <f t="shared" si="0"/>
        <v>597.04264399958311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3.0526568975707269</v>
      </c>
      <c r="L52">
        <v>320.00047798751336</v>
      </c>
      <c r="M52">
        <v>28.224613438909053</v>
      </c>
      <c r="N52">
        <v>36.24669864074329</v>
      </c>
      <c r="O52">
        <v>0</v>
      </c>
      <c r="P52">
        <v>40.9633549996149</v>
      </c>
      <c r="Q52">
        <v>0</v>
      </c>
      <c r="R52">
        <v>13.006554526315789</v>
      </c>
      <c r="S52">
        <v>8.096249638554216</v>
      </c>
      <c r="T52">
        <v>0</v>
      </c>
      <c r="U52">
        <v>42.830991299174542</v>
      </c>
      <c r="V52">
        <v>6.3739231227217923</v>
      </c>
      <c r="W52">
        <v>14.239155772870664</v>
      </c>
      <c r="X52">
        <v>45.26186181817414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5.5931399999999991</v>
      </c>
      <c r="AE52">
        <v>4.7236488000000003</v>
      </c>
      <c r="AF52">
        <v>1.9662681999999998</v>
      </c>
      <c r="AG52">
        <v>12.384912959999994</v>
      </c>
      <c r="AH52">
        <v>7.1774124499999994</v>
      </c>
      <c r="AI52">
        <v>0</v>
      </c>
      <c r="AJ52">
        <v>0</v>
      </c>
      <c r="AK52">
        <v>15.80599818</v>
      </c>
      <c r="AL52">
        <v>0</v>
      </c>
      <c r="AM52">
        <v>0</v>
      </c>
      <c r="AN52">
        <v>0</v>
      </c>
      <c r="AO52">
        <v>4.0589639999999996</v>
      </c>
      <c r="AP52">
        <v>3.5370972000000003</v>
      </c>
      <c r="AQ52">
        <v>0</v>
      </c>
      <c r="AR52">
        <v>1.0161216</v>
      </c>
      <c r="AS52">
        <v>3.2191174080000002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22.746289315647804</v>
      </c>
      <c r="BB52">
        <f t="shared" si="0"/>
        <v>597.04363546451441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3.0526568975707269</v>
      </c>
      <c r="L53">
        <v>320.00047798751336</v>
      </c>
      <c r="M53">
        <v>28.224613438909053</v>
      </c>
      <c r="N53">
        <v>36.24669864074329</v>
      </c>
      <c r="O53">
        <v>0</v>
      </c>
      <c r="P53">
        <v>40.9633549996149</v>
      </c>
      <c r="Q53">
        <v>0</v>
      </c>
      <c r="R53">
        <v>13.006554526315789</v>
      </c>
      <c r="S53">
        <v>8.096249638554216</v>
      </c>
      <c r="T53">
        <v>0</v>
      </c>
      <c r="U53">
        <v>42.830991299174542</v>
      </c>
      <c r="V53">
        <v>6.3739231227217923</v>
      </c>
      <c r="W53">
        <v>14.239155772870664</v>
      </c>
      <c r="X53">
        <v>45.26186181817414</v>
      </c>
      <c r="Y53">
        <v>0</v>
      </c>
      <c r="Z53">
        <v>2.01070584</v>
      </c>
      <c r="AA53">
        <v>0</v>
      </c>
      <c r="AB53">
        <v>0</v>
      </c>
      <c r="AC53">
        <v>0</v>
      </c>
      <c r="AD53">
        <v>5.5931399999999991</v>
      </c>
      <c r="AE53">
        <v>4.7236488000000003</v>
      </c>
      <c r="AF53">
        <v>1.9662681999999998</v>
      </c>
      <c r="AG53">
        <v>12.384912959999994</v>
      </c>
      <c r="AH53">
        <v>7.1774124499999994</v>
      </c>
      <c r="AI53">
        <v>0</v>
      </c>
      <c r="AJ53">
        <v>0</v>
      </c>
      <c r="AK53">
        <v>15.80599818</v>
      </c>
      <c r="AL53">
        <v>0</v>
      </c>
      <c r="AM53">
        <v>0</v>
      </c>
      <c r="AN53">
        <v>0</v>
      </c>
      <c r="AO53">
        <v>4.0589639999999996</v>
      </c>
      <c r="AP53">
        <v>3.5370972000000003</v>
      </c>
      <c r="AQ53">
        <v>0</v>
      </c>
      <c r="AR53">
        <v>1.0161216</v>
      </c>
      <c r="AS53">
        <v>3.2191174080000002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22.746289315647804</v>
      </c>
      <c r="BB53">
        <f t="shared" si="0"/>
        <v>597.04363546451441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3.0526568975707269</v>
      </c>
      <c r="L54">
        <v>320.00047798751336</v>
      </c>
      <c r="M54">
        <v>28.224613438909053</v>
      </c>
      <c r="N54">
        <v>36.24669864074329</v>
      </c>
      <c r="O54">
        <v>0</v>
      </c>
      <c r="P54">
        <v>40.9633549996149</v>
      </c>
      <c r="Q54">
        <v>0</v>
      </c>
      <c r="R54">
        <v>13.006554526315789</v>
      </c>
      <c r="S54">
        <v>8.096249638554216</v>
      </c>
      <c r="T54">
        <v>0</v>
      </c>
      <c r="U54">
        <v>42.830991299174542</v>
      </c>
      <c r="V54">
        <v>6.3739231227217923</v>
      </c>
      <c r="W54">
        <v>14.239155772870664</v>
      </c>
      <c r="X54">
        <v>45.26186181817414</v>
      </c>
      <c r="Y54">
        <v>0</v>
      </c>
      <c r="Z54">
        <v>2.01070584</v>
      </c>
      <c r="AA54">
        <v>0</v>
      </c>
      <c r="AB54">
        <v>0</v>
      </c>
      <c r="AC54">
        <v>0</v>
      </c>
      <c r="AD54">
        <v>5.5931399999999991</v>
      </c>
      <c r="AE54">
        <v>4.7236488000000003</v>
      </c>
      <c r="AF54">
        <v>1.9662681999999998</v>
      </c>
      <c r="AG54">
        <v>12.384912959999994</v>
      </c>
      <c r="AH54">
        <v>7.1774124499999994</v>
      </c>
      <c r="AI54">
        <v>0</v>
      </c>
      <c r="AJ54">
        <v>0</v>
      </c>
      <c r="AK54">
        <v>15.80599818</v>
      </c>
      <c r="AL54">
        <v>0</v>
      </c>
      <c r="AM54">
        <v>0</v>
      </c>
      <c r="AN54">
        <v>0</v>
      </c>
      <c r="AO54">
        <v>4.0589639999999996</v>
      </c>
      <c r="AP54">
        <v>3.5370972000000003</v>
      </c>
      <c r="AQ54">
        <v>0</v>
      </c>
      <c r="AR54">
        <v>1.0161216</v>
      </c>
      <c r="AS54">
        <v>3.2191174080000002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22.746289315647804</v>
      </c>
      <c r="BB54">
        <f t="shared" si="0"/>
        <v>597.04363546451441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3.0526568975707269</v>
      </c>
      <c r="L55">
        <v>269.99896173018806</v>
      </c>
      <c r="M55">
        <v>28.224613438909053</v>
      </c>
      <c r="N55">
        <v>36.24669864074329</v>
      </c>
      <c r="O55">
        <v>0</v>
      </c>
      <c r="P55">
        <v>40.9633549996149</v>
      </c>
      <c r="Q55">
        <v>0</v>
      </c>
      <c r="R55">
        <v>5.0060559094476629</v>
      </c>
      <c r="S55">
        <v>8.096249638554216</v>
      </c>
      <c r="T55">
        <v>0</v>
      </c>
      <c r="U55">
        <v>42.830991299174542</v>
      </c>
      <c r="V55">
        <v>6.3739231227217923</v>
      </c>
      <c r="W55">
        <v>14.239155772870664</v>
      </c>
      <c r="X55">
        <v>45.260132601351351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5.5931399999999991</v>
      </c>
      <c r="AE55">
        <v>5.0558787655999993</v>
      </c>
      <c r="AF55">
        <v>1.9662681999999998</v>
      </c>
      <c r="AG55">
        <v>12.384912959999994</v>
      </c>
      <c r="AH55">
        <v>7.1774124499999994</v>
      </c>
      <c r="AI55">
        <v>0</v>
      </c>
      <c r="AJ55">
        <v>0</v>
      </c>
      <c r="AK55">
        <v>15.80599818</v>
      </c>
      <c r="AL55">
        <v>0</v>
      </c>
      <c r="AM55">
        <v>0</v>
      </c>
      <c r="AN55">
        <v>0</v>
      </c>
      <c r="AO55">
        <v>4.0589639999999996</v>
      </c>
      <c r="AP55">
        <v>3.5370972000000003</v>
      </c>
      <c r="AQ55">
        <v>0</v>
      </c>
      <c r="AR55">
        <v>1.0161216</v>
      </c>
      <c r="AS55">
        <v>3.2191174080000002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20.6297446971443</v>
      </c>
      <c r="BB55">
        <f t="shared" si="0"/>
        <v>541.48866595760182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3.0526568975707269</v>
      </c>
      <c r="L56">
        <v>249.9979521702854</v>
      </c>
      <c r="M56">
        <v>28.224613438909053</v>
      </c>
      <c r="N56">
        <v>36.24669864074329</v>
      </c>
      <c r="O56">
        <v>0</v>
      </c>
      <c r="P56">
        <v>40.9633549996149</v>
      </c>
      <c r="Q56">
        <v>0</v>
      </c>
      <c r="R56">
        <v>5.0060559094476629</v>
      </c>
      <c r="S56">
        <v>8.096249638554216</v>
      </c>
      <c r="T56">
        <v>0</v>
      </c>
      <c r="U56">
        <v>42.830991299174542</v>
      </c>
      <c r="V56">
        <v>6.3739231227217923</v>
      </c>
      <c r="W56">
        <v>14.239155772870664</v>
      </c>
      <c r="X56">
        <v>45.260132601351351</v>
      </c>
      <c r="Y56">
        <v>0</v>
      </c>
      <c r="Z56">
        <v>2.01070584</v>
      </c>
      <c r="AA56">
        <v>0</v>
      </c>
      <c r="AB56">
        <v>0</v>
      </c>
      <c r="AC56">
        <v>0</v>
      </c>
      <c r="AD56">
        <v>5.5931399999999991</v>
      </c>
      <c r="AE56">
        <v>5.0558787655999993</v>
      </c>
      <c r="AF56">
        <v>1.9662681999999998</v>
      </c>
      <c r="AG56">
        <v>12.384912959999994</v>
      </c>
      <c r="AH56">
        <v>7.1774124499999994</v>
      </c>
      <c r="AI56">
        <v>0</v>
      </c>
      <c r="AJ56">
        <v>0</v>
      </c>
      <c r="AK56">
        <v>15.80599818</v>
      </c>
      <c r="AL56">
        <v>0</v>
      </c>
      <c r="AM56">
        <v>0</v>
      </c>
      <c r="AN56">
        <v>0</v>
      </c>
      <c r="AO56">
        <v>4.0589639999999996</v>
      </c>
      <c r="AP56">
        <v>3.5370972000000003</v>
      </c>
      <c r="AQ56">
        <v>0</v>
      </c>
      <c r="AR56">
        <v>1.0161216</v>
      </c>
      <c r="AS56">
        <v>3.2191174080000002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19.895707649934362</v>
      </c>
      <c r="BB56">
        <f t="shared" si="0"/>
        <v>522.22169344490919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3.0526568975707269</v>
      </c>
      <c r="L57">
        <v>299.99945628118837</v>
      </c>
      <c r="M57">
        <v>28.224613438909053</v>
      </c>
      <c r="N57">
        <v>36.24669864074329</v>
      </c>
      <c r="O57">
        <v>0</v>
      </c>
      <c r="P57">
        <v>40.9633549996149</v>
      </c>
      <c r="Q57">
        <v>0</v>
      </c>
      <c r="R57">
        <v>5.0060559094476629</v>
      </c>
      <c r="S57">
        <v>8.096249638554216</v>
      </c>
      <c r="T57">
        <v>0</v>
      </c>
      <c r="U57">
        <v>37.651821862348179</v>
      </c>
      <c r="V57">
        <v>6.3739231227217923</v>
      </c>
      <c r="W57">
        <v>14.239155772870664</v>
      </c>
      <c r="X57">
        <v>45.260132601351351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5.5931399999999991</v>
      </c>
      <c r="AE57">
        <v>5.0558787655999993</v>
      </c>
      <c r="AF57">
        <v>1.9662681999999998</v>
      </c>
      <c r="AG57">
        <v>12.384912959999994</v>
      </c>
      <c r="AH57">
        <v>14.354824899999999</v>
      </c>
      <c r="AI57">
        <v>0</v>
      </c>
      <c r="AJ57">
        <v>0</v>
      </c>
      <c r="AK57">
        <v>15.80599818</v>
      </c>
      <c r="AL57">
        <v>0</v>
      </c>
      <c r="AM57">
        <v>0</v>
      </c>
      <c r="AN57">
        <v>0</v>
      </c>
      <c r="AO57">
        <v>3.6981672000000003</v>
      </c>
      <c r="AP57">
        <v>3.5370972000000003</v>
      </c>
      <c r="AQ57">
        <v>0</v>
      </c>
      <c r="AR57">
        <v>1.0161216</v>
      </c>
      <c r="AS57">
        <v>3.2191174080000002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21.790857230850047</v>
      </c>
      <c r="BB57">
        <f t="shared" si="0"/>
        <v>571.9654941880699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3.0526568975707269</v>
      </c>
      <c r="L58">
        <v>320.00047798751336</v>
      </c>
      <c r="M58">
        <v>28.224613438909053</v>
      </c>
      <c r="N58">
        <v>36.24669864074329</v>
      </c>
      <c r="O58">
        <v>0</v>
      </c>
      <c r="P58">
        <v>40.9633549996149</v>
      </c>
      <c r="Q58">
        <v>0</v>
      </c>
      <c r="R58">
        <v>5.0060559094476629</v>
      </c>
      <c r="S58">
        <v>8.096249638554216</v>
      </c>
      <c r="T58">
        <v>0</v>
      </c>
      <c r="U58">
        <v>32.118862745404392</v>
      </c>
      <c r="V58">
        <v>6.3739231227217923</v>
      </c>
      <c r="W58">
        <v>14.239155772870664</v>
      </c>
      <c r="X58">
        <v>45.260132601351351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5.5931399999999991</v>
      </c>
      <c r="AE58">
        <v>5.0558787655999993</v>
      </c>
      <c r="AF58">
        <v>1.9662681999999998</v>
      </c>
      <c r="AG58">
        <v>12.384912959999994</v>
      </c>
      <c r="AH58">
        <v>14.354824899999999</v>
      </c>
      <c r="AI58">
        <v>0</v>
      </c>
      <c r="AJ58">
        <v>0</v>
      </c>
      <c r="AK58">
        <v>15.80599818</v>
      </c>
      <c r="AL58">
        <v>0</v>
      </c>
      <c r="AM58">
        <v>0</v>
      </c>
      <c r="AN58">
        <v>0</v>
      </c>
      <c r="AO58">
        <v>3.6981672000000003</v>
      </c>
      <c r="AP58">
        <v>3.5370972000000003</v>
      </c>
      <c r="AQ58">
        <v>0</v>
      </c>
      <c r="AR58">
        <v>1.0161216</v>
      </c>
      <c r="AS58">
        <v>3.2191174080000002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22.321848171917321</v>
      </c>
      <c r="BB58">
        <f t="shared" si="0"/>
        <v>585.90256583638404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3.0526568975707269</v>
      </c>
      <c r="L59">
        <v>320.00047798751336</v>
      </c>
      <c r="M59">
        <v>28.224613438909053</v>
      </c>
      <c r="N59">
        <v>36.24669864074329</v>
      </c>
      <c r="O59">
        <v>0</v>
      </c>
      <c r="P59">
        <v>40.9633549996149</v>
      </c>
      <c r="Q59">
        <v>0</v>
      </c>
      <c r="R59">
        <v>13.006554526315789</v>
      </c>
      <c r="S59">
        <v>8.096249638554216</v>
      </c>
      <c r="T59">
        <v>0</v>
      </c>
      <c r="U59">
        <v>32.118862745404392</v>
      </c>
      <c r="V59">
        <v>6.3739231227217923</v>
      </c>
      <c r="W59">
        <v>14.239155772870664</v>
      </c>
      <c r="X59">
        <v>45.260132601351351</v>
      </c>
      <c r="Y59">
        <v>0</v>
      </c>
      <c r="Z59">
        <v>2.01070584</v>
      </c>
      <c r="AA59">
        <v>0</v>
      </c>
      <c r="AB59">
        <v>0</v>
      </c>
      <c r="AC59">
        <v>0</v>
      </c>
      <c r="AD59">
        <v>5.5931399999999991</v>
      </c>
      <c r="AE59">
        <v>10.077117439999999</v>
      </c>
      <c r="AF59">
        <v>1.9662681999999998</v>
      </c>
      <c r="AG59">
        <v>12.384912959999994</v>
      </c>
      <c r="AH59">
        <v>14.354824899999999</v>
      </c>
      <c r="AI59">
        <v>0</v>
      </c>
      <c r="AJ59">
        <v>0</v>
      </c>
      <c r="AK59">
        <v>15.80599818</v>
      </c>
      <c r="AL59">
        <v>0</v>
      </c>
      <c r="AM59">
        <v>0</v>
      </c>
      <c r="AN59">
        <v>0</v>
      </c>
      <c r="AO59">
        <v>3.7883664000000001</v>
      </c>
      <c r="AP59">
        <v>3.5370972000000003</v>
      </c>
      <c r="AQ59">
        <v>0</v>
      </c>
      <c r="AR59">
        <v>1.0161216</v>
      </c>
      <c r="AS59">
        <v>3.2191174080000002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22.803056525089527</v>
      </c>
      <c r="BB59">
        <f t="shared" si="0"/>
        <v>598.53329397447976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3.0526568975707269</v>
      </c>
      <c r="L60">
        <v>320.00047798751336</v>
      </c>
      <c r="M60">
        <v>28.224613438909053</v>
      </c>
      <c r="N60">
        <v>36.24669864074329</v>
      </c>
      <c r="O60">
        <v>0</v>
      </c>
      <c r="P60">
        <v>40.9633549996149</v>
      </c>
      <c r="Q60">
        <v>0</v>
      </c>
      <c r="R60">
        <v>13.006554526315789</v>
      </c>
      <c r="S60">
        <v>8.096249638554216</v>
      </c>
      <c r="T60">
        <v>0</v>
      </c>
      <c r="U60">
        <v>32.118862745404392</v>
      </c>
      <c r="V60">
        <v>6.3739231227217923</v>
      </c>
      <c r="W60">
        <v>14.239155772870664</v>
      </c>
      <c r="X60">
        <v>45.260132601351351</v>
      </c>
      <c r="Y60">
        <v>0</v>
      </c>
      <c r="Z60">
        <v>2.01070584</v>
      </c>
      <c r="AA60">
        <v>0</v>
      </c>
      <c r="AB60">
        <v>0</v>
      </c>
      <c r="AC60">
        <v>0</v>
      </c>
      <c r="AD60">
        <v>5.5931399999999991</v>
      </c>
      <c r="AE60">
        <v>10.077117439999999</v>
      </c>
      <c r="AF60">
        <v>1.9662681999999998</v>
      </c>
      <c r="AG60">
        <v>12.384912959999994</v>
      </c>
      <c r="AH60">
        <v>14.354824899999999</v>
      </c>
      <c r="AI60">
        <v>0</v>
      </c>
      <c r="AJ60">
        <v>0</v>
      </c>
      <c r="AK60">
        <v>15.80599818</v>
      </c>
      <c r="AL60">
        <v>0</v>
      </c>
      <c r="AM60">
        <v>0</v>
      </c>
      <c r="AN60">
        <v>0</v>
      </c>
      <c r="AO60">
        <v>3.7883664000000001</v>
      </c>
      <c r="AP60">
        <v>3.5370972000000003</v>
      </c>
      <c r="AQ60">
        <v>0</v>
      </c>
      <c r="AR60">
        <v>1.0161216</v>
      </c>
      <c r="AS60">
        <v>3.2191174080000002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22.803056525089527</v>
      </c>
      <c r="BB60">
        <f t="shared" si="0"/>
        <v>598.53329397447976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3.0526568975707269</v>
      </c>
      <c r="L61">
        <v>319.99377123099509</v>
      </c>
      <c r="M61">
        <v>28.224613438909053</v>
      </c>
      <c r="N61">
        <v>36.24669864074329</v>
      </c>
      <c r="O61">
        <v>0</v>
      </c>
      <c r="P61">
        <v>40.9633549996149</v>
      </c>
      <c r="Q61">
        <v>0</v>
      </c>
      <c r="R61">
        <v>13.004212307692306</v>
      </c>
      <c r="S61">
        <v>8.0971658861866143</v>
      </c>
      <c r="T61">
        <v>0</v>
      </c>
      <c r="U61">
        <v>32.118862745404392</v>
      </c>
      <c r="V61">
        <v>6.3739231227217923</v>
      </c>
      <c r="W61">
        <v>14.239155772870664</v>
      </c>
      <c r="X61">
        <v>45.26186181817414</v>
      </c>
      <c r="Y61">
        <v>0</v>
      </c>
      <c r="Z61">
        <v>2.01070584</v>
      </c>
      <c r="AA61">
        <v>0</v>
      </c>
      <c r="AB61">
        <v>0</v>
      </c>
      <c r="AC61">
        <v>0</v>
      </c>
      <c r="AD61">
        <v>5.5931399999999991</v>
      </c>
      <c r="AE61">
        <v>9.4472976000000006</v>
      </c>
      <c r="AF61">
        <v>1.9662681999999998</v>
      </c>
      <c r="AG61">
        <v>12.384912959999994</v>
      </c>
      <c r="AH61">
        <v>14.354824899999999</v>
      </c>
      <c r="AI61">
        <v>0</v>
      </c>
      <c r="AJ61">
        <v>0</v>
      </c>
      <c r="AK61">
        <v>15.80599818</v>
      </c>
      <c r="AL61">
        <v>0</v>
      </c>
      <c r="AM61">
        <v>0</v>
      </c>
      <c r="AN61">
        <v>0</v>
      </c>
      <c r="AO61">
        <v>3.7883664000000001</v>
      </c>
      <c r="AP61">
        <v>3.5370972000000003</v>
      </c>
      <c r="AQ61">
        <v>0</v>
      </c>
      <c r="AR61">
        <v>1.0161216</v>
      </c>
      <c r="AS61">
        <v>3.2191174080000002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22.77970690286649</v>
      </c>
      <c r="BB61">
        <f t="shared" si="0"/>
        <v>597.92042024601619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3.0526568975707269</v>
      </c>
      <c r="L62">
        <v>319.99377123099509</v>
      </c>
      <c r="M62">
        <v>28.224613438909053</v>
      </c>
      <c r="N62">
        <v>36.24669864074329</v>
      </c>
      <c r="O62">
        <v>0</v>
      </c>
      <c r="P62">
        <v>40.9633549996149</v>
      </c>
      <c r="Q62">
        <v>0</v>
      </c>
      <c r="R62">
        <v>13.004212307692306</v>
      </c>
      <c r="S62">
        <v>8.0971658861866143</v>
      </c>
      <c r="T62">
        <v>0</v>
      </c>
      <c r="U62">
        <v>32.118862745404392</v>
      </c>
      <c r="V62">
        <v>6.3739231227217923</v>
      </c>
      <c r="W62">
        <v>14.239155772870664</v>
      </c>
      <c r="X62">
        <v>45.26186181817414</v>
      </c>
      <c r="Y62">
        <v>0</v>
      </c>
      <c r="Z62">
        <v>2.01070584</v>
      </c>
      <c r="AA62">
        <v>0</v>
      </c>
      <c r="AB62">
        <v>0</v>
      </c>
      <c r="AC62">
        <v>0</v>
      </c>
      <c r="AD62">
        <v>5.5931399999999991</v>
      </c>
      <c r="AE62">
        <v>9.4472976000000006</v>
      </c>
      <c r="AF62">
        <v>1.9662681999999998</v>
      </c>
      <c r="AG62">
        <v>12.384912959999994</v>
      </c>
      <c r="AH62">
        <v>14.354824899999999</v>
      </c>
      <c r="AI62">
        <v>0</v>
      </c>
      <c r="AJ62">
        <v>0</v>
      </c>
      <c r="AK62">
        <v>15.80599818</v>
      </c>
      <c r="AL62">
        <v>0</v>
      </c>
      <c r="AM62">
        <v>0</v>
      </c>
      <c r="AN62">
        <v>0</v>
      </c>
      <c r="AO62">
        <v>3.7883664000000001</v>
      </c>
      <c r="AP62">
        <v>3.5370972000000003</v>
      </c>
      <c r="AQ62">
        <v>0</v>
      </c>
      <c r="AR62">
        <v>1.0161216</v>
      </c>
      <c r="AS62">
        <v>3.2191174080000002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22.77970690286649</v>
      </c>
      <c r="BB62">
        <f t="shared" si="0"/>
        <v>597.92042024601619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3.026768316596796</v>
      </c>
      <c r="L63">
        <v>320.0017466303874</v>
      </c>
      <c r="M63">
        <v>28.224613438909053</v>
      </c>
      <c r="N63">
        <v>36.24669864074329</v>
      </c>
      <c r="O63">
        <v>0</v>
      </c>
      <c r="P63">
        <v>40.9633549996149</v>
      </c>
      <c r="Q63">
        <v>0</v>
      </c>
      <c r="R63">
        <v>13.003563451652386</v>
      </c>
      <c r="S63">
        <v>8.0971658325539551</v>
      </c>
      <c r="T63">
        <v>0</v>
      </c>
      <c r="U63">
        <v>32.118862745404392</v>
      </c>
      <c r="V63">
        <v>6.3694999990000012</v>
      </c>
      <c r="W63">
        <v>14.23683652998341</v>
      </c>
      <c r="X63">
        <v>45.26186181817414</v>
      </c>
      <c r="Y63">
        <v>0</v>
      </c>
      <c r="Z63">
        <v>2.01070584</v>
      </c>
      <c r="AA63">
        <v>0</v>
      </c>
      <c r="AB63">
        <v>0</v>
      </c>
      <c r="AC63">
        <v>0</v>
      </c>
      <c r="AD63">
        <v>5.5931399999999991</v>
      </c>
      <c r="AE63">
        <v>9.4472976000000006</v>
      </c>
      <c r="AF63">
        <v>1.9662681999999998</v>
      </c>
      <c r="AG63">
        <v>12.384912959999994</v>
      </c>
      <c r="AH63">
        <v>14.354824899999999</v>
      </c>
      <c r="AI63">
        <v>0</v>
      </c>
      <c r="AJ63">
        <v>0</v>
      </c>
      <c r="AK63">
        <v>15.80599818</v>
      </c>
      <c r="AL63">
        <v>0</v>
      </c>
      <c r="AM63">
        <v>0</v>
      </c>
      <c r="AN63">
        <v>0</v>
      </c>
      <c r="AO63">
        <v>3.9687648000000006</v>
      </c>
      <c r="AP63">
        <v>3.5370972000000003</v>
      </c>
      <c r="AQ63">
        <v>0</v>
      </c>
      <c r="AR63">
        <v>16.257945599999996</v>
      </c>
      <c r="AS63">
        <v>3.2191174080000002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23.34477328980827</v>
      </c>
      <c r="BB63">
        <f t="shared" si="0"/>
        <v>612.75227180121135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3.0264206227556527</v>
      </c>
      <c r="L64">
        <v>320.0017466303874</v>
      </c>
      <c r="M64">
        <v>28.224613438909053</v>
      </c>
      <c r="N64">
        <v>36.24669864074329</v>
      </c>
      <c r="O64">
        <v>0</v>
      </c>
      <c r="P64">
        <v>40.9633549996149</v>
      </c>
      <c r="Q64">
        <v>0</v>
      </c>
      <c r="R64">
        <v>13.003563451652386</v>
      </c>
      <c r="S64">
        <v>8.0971658325539551</v>
      </c>
      <c r="T64">
        <v>0</v>
      </c>
      <c r="U64">
        <v>32.118862745404392</v>
      </c>
      <c r="V64">
        <v>6.3694999990000012</v>
      </c>
      <c r="W64">
        <v>14.23683652998341</v>
      </c>
      <c r="X64">
        <v>45.26186181817414</v>
      </c>
      <c r="Y64">
        <v>0</v>
      </c>
      <c r="Z64">
        <v>2.01070584</v>
      </c>
      <c r="AA64">
        <v>0</v>
      </c>
      <c r="AB64">
        <v>0</v>
      </c>
      <c r="AC64">
        <v>0</v>
      </c>
      <c r="AD64">
        <v>5.5931399999999991</v>
      </c>
      <c r="AE64">
        <v>9.4472976000000006</v>
      </c>
      <c r="AF64">
        <v>1.9662681999999998</v>
      </c>
      <c r="AG64">
        <v>12.384912959999994</v>
      </c>
      <c r="AH64">
        <v>14.354824899999999</v>
      </c>
      <c r="AI64">
        <v>0</v>
      </c>
      <c r="AJ64">
        <v>0</v>
      </c>
      <c r="AK64">
        <v>15.80599818</v>
      </c>
      <c r="AL64">
        <v>0</v>
      </c>
      <c r="AM64">
        <v>0</v>
      </c>
      <c r="AN64">
        <v>0</v>
      </c>
      <c r="AO64">
        <v>3.9687648000000006</v>
      </c>
      <c r="AP64">
        <v>3.5370972000000003</v>
      </c>
      <c r="AQ64">
        <v>0</v>
      </c>
      <c r="AR64">
        <v>16.257945599999996</v>
      </c>
      <c r="AS64">
        <v>3.2191174080000002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23.344760529461933</v>
      </c>
      <c r="BB64">
        <f t="shared" si="0"/>
        <v>612.75193686771649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3.0264206227556527</v>
      </c>
      <c r="L65">
        <v>320.0017466303874</v>
      </c>
      <c r="M65">
        <v>28.224613438909053</v>
      </c>
      <c r="N65">
        <v>36.24669864074329</v>
      </c>
      <c r="O65">
        <v>0</v>
      </c>
      <c r="P65">
        <v>40.9633549996149</v>
      </c>
      <c r="Q65">
        <v>0</v>
      </c>
      <c r="R65">
        <v>13.003563451652386</v>
      </c>
      <c r="S65">
        <v>8.0971658325539551</v>
      </c>
      <c r="T65">
        <v>0</v>
      </c>
      <c r="U65">
        <v>32.118862745404392</v>
      </c>
      <c r="V65">
        <v>6.3694999990000012</v>
      </c>
      <c r="W65">
        <v>14.23683652998341</v>
      </c>
      <c r="X65">
        <v>45.26186181817414</v>
      </c>
      <c r="Y65">
        <v>0</v>
      </c>
      <c r="Z65">
        <v>2.01070584</v>
      </c>
      <c r="AA65">
        <v>0</v>
      </c>
      <c r="AB65">
        <v>0</v>
      </c>
      <c r="AC65">
        <v>0</v>
      </c>
      <c r="AD65">
        <v>5.5931399999999991</v>
      </c>
      <c r="AE65">
        <v>9.4472976000000006</v>
      </c>
      <c r="AF65">
        <v>1.9662681999999998</v>
      </c>
      <c r="AG65">
        <v>12.384912959999994</v>
      </c>
      <c r="AH65">
        <v>14.354824899999999</v>
      </c>
      <c r="AI65">
        <v>0</v>
      </c>
      <c r="AJ65">
        <v>0</v>
      </c>
      <c r="AK65">
        <v>15.80599818</v>
      </c>
      <c r="AL65">
        <v>0</v>
      </c>
      <c r="AM65">
        <v>0</v>
      </c>
      <c r="AN65">
        <v>0</v>
      </c>
      <c r="AO65">
        <v>3.9687648000000006</v>
      </c>
      <c r="AP65">
        <v>3.5370972000000003</v>
      </c>
      <c r="AQ65">
        <v>0</v>
      </c>
      <c r="AR65">
        <v>1.0161216</v>
      </c>
      <c r="AS65">
        <v>3.2191174080000002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22.785385588661935</v>
      </c>
      <c r="BB65">
        <f t="shared" si="0"/>
        <v>598.06948780851656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3.0264206227556527</v>
      </c>
      <c r="L66">
        <v>320.0017466303874</v>
      </c>
      <c r="M66">
        <v>28.224613438909053</v>
      </c>
      <c r="N66">
        <v>36.24669864074329</v>
      </c>
      <c r="O66">
        <v>0</v>
      </c>
      <c r="P66">
        <v>40.9633549996149</v>
      </c>
      <c r="Q66">
        <v>0</v>
      </c>
      <c r="R66">
        <v>13.003563451652386</v>
      </c>
      <c r="S66">
        <v>8.0971658325539551</v>
      </c>
      <c r="T66">
        <v>0</v>
      </c>
      <c r="U66">
        <v>32.118862745404392</v>
      </c>
      <c r="V66">
        <v>6.3694999990000012</v>
      </c>
      <c r="W66">
        <v>14.23683652998341</v>
      </c>
      <c r="X66">
        <v>45.26186181817414</v>
      </c>
      <c r="Y66">
        <v>0</v>
      </c>
      <c r="Z66">
        <v>2.01070584</v>
      </c>
      <c r="AA66">
        <v>0</v>
      </c>
      <c r="AB66">
        <v>0</v>
      </c>
      <c r="AC66">
        <v>0</v>
      </c>
      <c r="AD66">
        <v>5.5931399999999991</v>
      </c>
      <c r="AE66">
        <v>9.4472976000000006</v>
      </c>
      <c r="AF66">
        <v>1.9662681999999998</v>
      </c>
      <c r="AG66">
        <v>12.384912959999994</v>
      </c>
      <c r="AH66">
        <v>14.354824899999999</v>
      </c>
      <c r="AI66">
        <v>0</v>
      </c>
      <c r="AJ66">
        <v>0</v>
      </c>
      <c r="AK66">
        <v>15.80599818</v>
      </c>
      <c r="AL66">
        <v>0</v>
      </c>
      <c r="AM66">
        <v>0</v>
      </c>
      <c r="AN66">
        <v>0</v>
      </c>
      <c r="AO66">
        <v>3.9687648000000006</v>
      </c>
      <c r="AP66">
        <v>3.5370972000000003</v>
      </c>
      <c r="AQ66">
        <v>0</v>
      </c>
      <c r="AR66">
        <v>1.0161216</v>
      </c>
      <c r="AS66">
        <v>3.2191174080000002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22.785385588661935</v>
      </c>
      <c r="BB66">
        <f t="shared" si="0"/>
        <v>598.06948780851656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3.0264206227556527</v>
      </c>
      <c r="L67">
        <v>314.59068135883786</v>
      </c>
      <c r="M67">
        <v>28.224613438909053</v>
      </c>
      <c r="N67">
        <v>36.24669864074329</v>
      </c>
      <c r="O67">
        <v>0</v>
      </c>
      <c r="P67">
        <v>40.9633549996149</v>
      </c>
      <c r="Q67">
        <v>0</v>
      </c>
      <c r="R67">
        <v>13.003563451652386</v>
      </c>
      <c r="S67">
        <v>8.0971658325539551</v>
      </c>
      <c r="T67">
        <v>0</v>
      </c>
      <c r="U67">
        <v>31.410570342205322</v>
      </c>
      <c r="V67">
        <v>6.3694999990000012</v>
      </c>
      <c r="W67">
        <v>14.23683652998341</v>
      </c>
      <c r="X67">
        <v>45.26186181817414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5.5931399999999991</v>
      </c>
      <c r="AE67">
        <v>9.4472976000000006</v>
      </c>
      <c r="AF67">
        <v>1.9662681999999998</v>
      </c>
      <c r="AG67">
        <v>12.384912959999994</v>
      </c>
      <c r="AH67">
        <v>14.354824899999999</v>
      </c>
      <c r="AI67">
        <v>0</v>
      </c>
      <c r="AJ67">
        <v>0</v>
      </c>
      <c r="AK67">
        <v>15.80599818</v>
      </c>
      <c r="AL67">
        <v>0</v>
      </c>
      <c r="AM67">
        <v>0</v>
      </c>
      <c r="AN67">
        <v>0</v>
      </c>
      <c r="AO67">
        <v>3.9687648000000006</v>
      </c>
      <c r="AP67">
        <v>3.5370972000000003</v>
      </c>
      <c r="AQ67">
        <v>0</v>
      </c>
      <c r="AR67">
        <v>1.0161216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22.56382163430667</v>
      </c>
      <c r="BB67">
        <f t="shared" si="0"/>
        <v>592.25423556012322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3.0264206227556527</v>
      </c>
      <c r="L68">
        <v>314.59068135883786</v>
      </c>
      <c r="M68">
        <v>28.224613438909053</v>
      </c>
      <c r="N68">
        <v>36.24669864074329</v>
      </c>
      <c r="O68">
        <v>0</v>
      </c>
      <c r="P68">
        <v>40.9633549996149</v>
      </c>
      <c r="Q68">
        <v>0</v>
      </c>
      <c r="R68">
        <v>13.003563451652386</v>
      </c>
      <c r="S68">
        <v>8.0971658325539551</v>
      </c>
      <c r="T68">
        <v>0</v>
      </c>
      <c r="U68">
        <v>31.410570342205322</v>
      </c>
      <c r="V68">
        <v>6.3694999990000012</v>
      </c>
      <c r="W68">
        <v>14.23683652998341</v>
      </c>
      <c r="X68">
        <v>45.26186181817414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5.5931399999999991</v>
      </c>
      <c r="AE68">
        <v>9.4472976000000006</v>
      </c>
      <c r="AF68">
        <v>1.9662681999999998</v>
      </c>
      <c r="AG68">
        <v>12.384912959999994</v>
      </c>
      <c r="AH68">
        <v>14.354824899999999</v>
      </c>
      <c r="AI68">
        <v>0</v>
      </c>
      <c r="AJ68">
        <v>0</v>
      </c>
      <c r="AK68">
        <v>15.80599818</v>
      </c>
      <c r="AL68">
        <v>0</v>
      </c>
      <c r="AM68">
        <v>0</v>
      </c>
      <c r="AN68">
        <v>0</v>
      </c>
      <c r="AO68">
        <v>3.9687648000000006</v>
      </c>
      <c r="AP68">
        <v>3.5370972000000003</v>
      </c>
      <c r="AQ68">
        <v>0</v>
      </c>
      <c r="AR68">
        <v>1.0161216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22.56382163430667</v>
      </c>
      <c r="BB68">
        <f t="shared" ref="BB68:BB99" si="1">SUM(B68:AZ68)-BA68</f>
        <v>592.25423556012322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3.0264206227556527</v>
      </c>
      <c r="L69">
        <v>314.59068135883786</v>
      </c>
      <c r="M69">
        <v>28.224613438909053</v>
      </c>
      <c r="N69">
        <v>36.24669864074329</v>
      </c>
      <c r="O69">
        <v>0</v>
      </c>
      <c r="P69">
        <v>40.9633549996149</v>
      </c>
      <c r="Q69">
        <v>0</v>
      </c>
      <c r="R69">
        <v>13.003563451652386</v>
      </c>
      <c r="S69">
        <v>8.0971658325539551</v>
      </c>
      <c r="T69">
        <v>0</v>
      </c>
      <c r="U69">
        <v>31.410570342205322</v>
      </c>
      <c r="V69">
        <v>6.3694999990000012</v>
      </c>
      <c r="W69">
        <v>14.23683652998341</v>
      </c>
      <c r="X69">
        <v>45.26186181817414</v>
      </c>
      <c r="Y69">
        <v>0</v>
      </c>
      <c r="Z69">
        <v>2.01070584</v>
      </c>
      <c r="AA69">
        <v>0</v>
      </c>
      <c r="AB69">
        <v>0</v>
      </c>
      <c r="AC69">
        <v>2.9697708319999991</v>
      </c>
      <c r="AD69">
        <v>5.5931399999999991</v>
      </c>
      <c r="AE69">
        <v>9.4472976000000006</v>
      </c>
      <c r="AF69">
        <v>1.9662681999999998</v>
      </c>
      <c r="AG69">
        <v>12.384912959999994</v>
      </c>
      <c r="AH69">
        <v>14.354824899999999</v>
      </c>
      <c r="AI69">
        <v>0</v>
      </c>
      <c r="AJ69">
        <v>0</v>
      </c>
      <c r="AK69">
        <v>15.80599818</v>
      </c>
      <c r="AL69">
        <v>0</v>
      </c>
      <c r="AM69">
        <v>0</v>
      </c>
      <c r="AN69">
        <v>0</v>
      </c>
      <c r="AO69">
        <v>3.6981672000000003</v>
      </c>
      <c r="AP69">
        <v>3.5370972000000003</v>
      </c>
      <c r="AQ69">
        <v>0</v>
      </c>
      <c r="AR69">
        <v>1.0161216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22.662881316306667</v>
      </c>
      <c r="BB69">
        <f t="shared" si="1"/>
        <v>594.85434911012317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3.0264206227556527</v>
      </c>
      <c r="L70">
        <v>314.59068135883786</v>
      </c>
      <c r="M70">
        <v>28.224613438909053</v>
      </c>
      <c r="N70">
        <v>36.24669864074329</v>
      </c>
      <c r="O70">
        <v>0</v>
      </c>
      <c r="P70">
        <v>40.9633549996149</v>
      </c>
      <c r="Q70">
        <v>0</v>
      </c>
      <c r="R70">
        <v>13.003563451652386</v>
      </c>
      <c r="S70">
        <v>8.0971658325539551</v>
      </c>
      <c r="T70">
        <v>0</v>
      </c>
      <c r="U70">
        <v>31.410570342205322</v>
      </c>
      <c r="V70">
        <v>6.3694999990000012</v>
      </c>
      <c r="W70">
        <v>14.23683652998341</v>
      </c>
      <c r="X70">
        <v>45.26186181817414</v>
      </c>
      <c r="Y70">
        <v>0</v>
      </c>
      <c r="Z70">
        <v>2.01070584</v>
      </c>
      <c r="AA70">
        <v>0</v>
      </c>
      <c r="AB70">
        <v>0</v>
      </c>
      <c r="AC70">
        <v>2.9697708319999991</v>
      </c>
      <c r="AD70">
        <v>5.5931399999999991</v>
      </c>
      <c r="AE70">
        <v>9.4472976000000006</v>
      </c>
      <c r="AF70">
        <v>1.9662681999999998</v>
      </c>
      <c r="AG70">
        <v>12.384912959999994</v>
      </c>
      <c r="AH70">
        <v>14.354824899999999</v>
      </c>
      <c r="AI70">
        <v>0</v>
      </c>
      <c r="AJ70">
        <v>0</v>
      </c>
      <c r="AK70">
        <v>15.80599818</v>
      </c>
      <c r="AL70">
        <v>0</v>
      </c>
      <c r="AM70">
        <v>0</v>
      </c>
      <c r="AN70">
        <v>0</v>
      </c>
      <c r="AO70">
        <v>3.6981672000000003</v>
      </c>
      <c r="AP70">
        <v>3.5370972000000003</v>
      </c>
      <c r="AQ70">
        <v>2.0297550000000002</v>
      </c>
      <c r="AR70">
        <v>1.0161216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22.737373473506665</v>
      </c>
      <c r="BB70">
        <f t="shared" si="1"/>
        <v>596.80961195292321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3.0264206227556527</v>
      </c>
      <c r="L71">
        <v>313.9728019996474</v>
      </c>
      <c r="M71">
        <v>28.224613438909053</v>
      </c>
      <c r="N71">
        <v>36.24669864074329</v>
      </c>
      <c r="O71">
        <v>0</v>
      </c>
      <c r="P71">
        <v>40.9633549996149</v>
      </c>
      <c r="Q71">
        <v>0</v>
      </c>
      <c r="R71">
        <v>13.003563451652386</v>
      </c>
      <c r="S71">
        <v>8.0971658325539551</v>
      </c>
      <c r="T71">
        <v>0</v>
      </c>
      <c r="U71">
        <v>31.410570342205322</v>
      </c>
      <c r="V71">
        <v>6.3531611323245256</v>
      </c>
      <c r="W71">
        <v>11.50982335230273</v>
      </c>
      <c r="X71">
        <v>45.26186181817414</v>
      </c>
      <c r="Y71">
        <v>0</v>
      </c>
      <c r="Z71">
        <v>0</v>
      </c>
      <c r="AA71">
        <v>0</v>
      </c>
      <c r="AB71">
        <v>4.0076610000000006</v>
      </c>
      <c r="AC71">
        <v>2.9697708319999991</v>
      </c>
      <c r="AD71">
        <v>5.5931399999999991</v>
      </c>
      <c r="AE71">
        <v>9.4472976000000006</v>
      </c>
      <c r="AF71">
        <v>1.9662681999999998</v>
      </c>
      <c r="AG71">
        <v>12.384912959999994</v>
      </c>
      <c r="AH71">
        <v>21.532237350000006</v>
      </c>
      <c r="AI71">
        <v>0</v>
      </c>
      <c r="AJ71">
        <v>0</v>
      </c>
      <c r="AK71">
        <v>15.80599818</v>
      </c>
      <c r="AL71">
        <v>0</v>
      </c>
      <c r="AM71">
        <v>0</v>
      </c>
      <c r="AN71">
        <v>0</v>
      </c>
      <c r="AO71">
        <v>3.6981672000000003</v>
      </c>
      <c r="AP71">
        <v>3.5370972000000003</v>
      </c>
      <c r="AQ71">
        <v>4.7747569999999993</v>
      </c>
      <c r="AR71">
        <v>1.0161216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23.051456945952687</v>
      </c>
      <c r="BB71">
        <f t="shared" si="1"/>
        <v>605.05366668693034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3.0264206227556527</v>
      </c>
      <c r="L72">
        <v>312.18662740734817</v>
      </c>
      <c r="M72">
        <v>28.224613438909053</v>
      </c>
      <c r="N72">
        <v>36.24669864074329</v>
      </c>
      <c r="O72">
        <v>0</v>
      </c>
      <c r="P72">
        <v>40.9633549996149</v>
      </c>
      <c r="Q72">
        <v>0</v>
      </c>
      <c r="R72">
        <v>13.003563451652386</v>
      </c>
      <c r="S72">
        <v>8.0971658325539551</v>
      </c>
      <c r="T72">
        <v>0</v>
      </c>
      <c r="U72">
        <v>31.410570342205322</v>
      </c>
      <c r="V72">
        <v>6.3531611323245256</v>
      </c>
      <c r="W72">
        <v>11.50982335230273</v>
      </c>
      <c r="X72">
        <v>45.26186181817414</v>
      </c>
      <c r="Y72">
        <v>0</v>
      </c>
      <c r="Z72">
        <v>0</v>
      </c>
      <c r="AA72">
        <v>0</v>
      </c>
      <c r="AB72">
        <v>4.0076610000000006</v>
      </c>
      <c r="AC72">
        <v>2.9697708319999991</v>
      </c>
      <c r="AD72">
        <v>5.5931399999999991</v>
      </c>
      <c r="AE72">
        <v>9.4472976000000006</v>
      </c>
      <c r="AF72">
        <v>1.9662681999999998</v>
      </c>
      <c r="AG72">
        <v>12.384912959999994</v>
      </c>
      <c r="AH72">
        <v>21.532237350000006</v>
      </c>
      <c r="AI72">
        <v>0</v>
      </c>
      <c r="AJ72">
        <v>0</v>
      </c>
      <c r="AK72">
        <v>15.80599818</v>
      </c>
      <c r="AL72">
        <v>0</v>
      </c>
      <c r="AM72">
        <v>0</v>
      </c>
      <c r="AN72">
        <v>0</v>
      </c>
      <c r="AO72">
        <v>3.6981672000000003</v>
      </c>
      <c r="AP72">
        <v>3.5370972000000003</v>
      </c>
      <c r="AQ72">
        <v>9.5495140000000003</v>
      </c>
      <c r="AR72">
        <v>1.0161216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23.161138254964463</v>
      </c>
      <c r="BB72">
        <f t="shared" si="1"/>
        <v>607.93256778561943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3.0264206227556527</v>
      </c>
      <c r="L73">
        <v>312.18662740734817</v>
      </c>
      <c r="M73">
        <v>28.224613438909053</v>
      </c>
      <c r="N73">
        <v>36.24669864074329</v>
      </c>
      <c r="O73">
        <v>0</v>
      </c>
      <c r="P73">
        <v>40.952974017607907</v>
      </c>
      <c r="Q73">
        <v>0</v>
      </c>
      <c r="R73">
        <v>13.003563451652386</v>
      </c>
      <c r="S73">
        <v>8.0971658325539551</v>
      </c>
      <c r="T73">
        <v>0</v>
      </c>
      <c r="U73">
        <v>31.410570342205322</v>
      </c>
      <c r="V73">
        <v>6.2908750198341545</v>
      </c>
      <c r="W73">
        <v>11.519483619829865</v>
      </c>
      <c r="X73">
        <v>45.26186181817414</v>
      </c>
      <c r="Y73">
        <v>0</v>
      </c>
      <c r="Z73">
        <v>0</v>
      </c>
      <c r="AA73">
        <v>2.1498396399999997</v>
      </c>
      <c r="AB73">
        <v>4.0076610000000006</v>
      </c>
      <c r="AC73">
        <v>5.9395416639999992</v>
      </c>
      <c r="AD73">
        <v>5.5931399999999991</v>
      </c>
      <c r="AE73">
        <v>9.4472976000000006</v>
      </c>
      <c r="AF73">
        <v>1.9662681999999998</v>
      </c>
      <c r="AG73">
        <v>12.384912959999994</v>
      </c>
      <c r="AH73">
        <v>28.709649800000001</v>
      </c>
      <c r="AI73">
        <v>0</v>
      </c>
      <c r="AJ73">
        <v>0</v>
      </c>
      <c r="AK73">
        <v>15.80599818</v>
      </c>
      <c r="AL73">
        <v>0</v>
      </c>
      <c r="AM73">
        <v>1.6198918559999997</v>
      </c>
      <c r="AN73">
        <v>0</v>
      </c>
      <c r="AO73">
        <v>3.6981672000000003</v>
      </c>
      <c r="AP73">
        <v>3.5370972000000003</v>
      </c>
      <c r="AQ73">
        <v>14.324271</v>
      </c>
      <c r="AR73">
        <v>1.3548288000000002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23.857241123687601</v>
      </c>
      <c r="BB73">
        <f t="shared" si="1"/>
        <v>626.20383706792586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3.0264206227556527</v>
      </c>
      <c r="L74">
        <v>312.18662740734817</v>
      </c>
      <c r="M74">
        <v>28.224613438909053</v>
      </c>
      <c r="N74">
        <v>36.24669864074329</v>
      </c>
      <c r="O74">
        <v>0</v>
      </c>
      <c r="P74">
        <v>40.952974017607907</v>
      </c>
      <c r="Q74">
        <v>0</v>
      </c>
      <c r="R74">
        <v>13.003563451652386</v>
      </c>
      <c r="S74">
        <v>8.0971658325539551</v>
      </c>
      <c r="T74">
        <v>0</v>
      </c>
      <c r="U74">
        <v>31.410570342205322</v>
      </c>
      <c r="V74">
        <v>6.2908750198341545</v>
      </c>
      <c r="W74">
        <v>11.519483619829865</v>
      </c>
      <c r="X74">
        <v>45.26186181817414</v>
      </c>
      <c r="Y74">
        <v>0</v>
      </c>
      <c r="Z74">
        <v>0</v>
      </c>
      <c r="AA74">
        <v>6.4713324000000005</v>
      </c>
      <c r="AB74">
        <v>4.0076610000000006</v>
      </c>
      <c r="AC74">
        <v>5.9395416639999992</v>
      </c>
      <c r="AD74">
        <v>5.5931399999999991</v>
      </c>
      <c r="AE74">
        <v>9.4472976000000006</v>
      </c>
      <c r="AF74">
        <v>1.9662681999999998</v>
      </c>
      <c r="AG74">
        <v>12.384912959999994</v>
      </c>
      <c r="AH74">
        <v>35.887062249999993</v>
      </c>
      <c r="AI74">
        <v>0</v>
      </c>
      <c r="AJ74">
        <v>0</v>
      </c>
      <c r="AK74">
        <v>15.80599818</v>
      </c>
      <c r="AL74">
        <v>0</v>
      </c>
      <c r="AM74">
        <v>3.2316024400000001</v>
      </c>
      <c r="AN74">
        <v>0</v>
      </c>
      <c r="AO74">
        <v>3.6981672000000003</v>
      </c>
      <c r="AP74">
        <v>3.5370972000000003</v>
      </c>
      <c r="AQ74">
        <v>19.099028000000001</v>
      </c>
      <c r="AR74">
        <v>1.3548288000000002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24.513634247687591</v>
      </c>
      <c r="BB74">
        <f t="shared" si="1"/>
        <v>643.43281673792592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3.0264206227556527</v>
      </c>
      <c r="L75">
        <v>312.18662740734817</v>
      </c>
      <c r="M75">
        <v>28.224613438909053</v>
      </c>
      <c r="N75">
        <v>36.24669864074329</v>
      </c>
      <c r="O75">
        <v>0</v>
      </c>
      <c r="P75">
        <v>40.952974017607907</v>
      </c>
      <c r="Q75">
        <v>0</v>
      </c>
      <c r="R75">
        <v>13.003563451652386</v>
      </c>
      <c r="S75">
        <v>8.0971658325539551</v>
      </c>
      <c r="T75">
        <v>0</v>
      </c>
      <c r="U75">
        <v>31.410570342205322</v>
      </c>
      <c r="V75">
        <v>6.2474015859255481</v>
      </c>
      <c r="W75">
        <v>11.519483619829865</v>
      </c>
      <c r="X75">
        <v>45.26186181817414</v>
      </c>
      <c r="Y75">
        <v>0</v>
      </c>
      <c r="Z75">
        <v>0</v>
      </c>
      <c r="AA75">
        <v>10.785553999999999</v>
      </c>
      <c r="AB75">
        <v>8.0562165000000014</v>
      </c>
      <c r="AC75">
        <v>5.9395416639999992</v>
      </c>
      <c r="AD75">
        <v>5.5931399999999991</v>
      </c>
      <c r="AE75">
        <v>9.4472976000000006</v>
      </c>
      <c r="AF75">
        <v>1.9662681999999998</v>
      </c>
      <c r="AG75">
        <v>12.384912959999994</v>
      </c>
      <c r="AH75">
        <v>35.887062249999993</v>
      </c>
      <c r="AI75">
        <v>0.97659850000000015</v>
      </c>
      <c r="AJ75">
        <v>0</v>
      </c>
      <c r="AK75">
        <v>15.80599818</v>
      </c>
      <c r="AL75">
        <v>0</v>
      </c>
      <c r="AM75">
        <v>4.8302229887999992</v>
      </c>
      <c r="AN75">
        <v>0</v>
      </c>
      <c r="AO75">
        <v>3.6981672000000003</v>
      </c>
      <c r="AP75">
        <v>3.5370972000000003</v>
      </c>
      <c r="AQ75">
        <v>19.099028000000001</v>
      </c>
      <c r="AR75">
        <v>1.0161216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24.901032334043393</v>
      </c>
      <c r="BB75">
        <f t="shared" si="1"/>
        <v>653.60123416646172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3.0264206227556527</v>
      </c>
      <c r="L76">
        <v>312.18662740734817</v>
      </c>
      <c r="M76">
        <v>28.224613438909053</v>
      </c>
      <c r="N76">
        <v>36.24669864074329</v>
      </c>
      <c r="O76">
        <v>0</v>
      </c>
      <c r="P76">
        <v>40.952974017607907</v>
      </c>
      <c r="Q76">
        <v>0</v>
      </c>
      <c r="R76">
        <v>13.003563451652386</v>
      </c>
      <c r="S76">
        <v>8.0971658325539551</v>
      </c>
      <c r="T76">
        <v>0</v>
      </c>
      <c r="U76">
        <v>31.410570342205322</v>
      </c>
      <c r="V76">
        <v>6.2474015859255481</v>
      </c>
      <c r="W76">
        <v>11.519483619829865</v>
      </c>
      <c r="X76">
        <v>45.26186181817414</v>
      </c>
      <c r="Y76">
        <v>0</v>
      </c>
      <c r="Z76">
        <v>2.01070584</v>
      </c>
      <c r="AA76">
        <v>12.931030944000002</v>
      </c>
      <c r="AB76">
        <v>12.1211298</v>
      </c>
      <c r="AC76">
        <v>5.9395416639999992</v>
      </c>
      <c r="AD76">
        <v>5.5931399999999991</v>
      </c>
      <c r="AE76">
        <v>9.4472976000000006</v>
      </c>
      <c r="AF76">
        <v>1.9662681999999998</v>
      </c>
      <c r="AG76">
        <v>12.384912959999994</v>
      </c>
      <c r="AH76">
        <v>43.064474699999998</v>
      </c>
      <c r="AI76">
        <v>2.3438363999999998</v>
      </c>
      <c r="AJ76">
        <v>0</v>
      </c>
      <c r="AK76">
        <v>15.80599818</v>
      </c>
      <c r="AL76">
        <v>0</v>
      </c>
      <c r="AM76">
        <v>4.8302229887999992</v>
      </c>
      <c r="AN76">
        <v>0</v>
      </c>
      <c r="AO76">
        <v>3.6981672000000003</v>
      </c>
      <c r="AP76">
        <v>3.5370972000000003</v>
      </c>
      <c r="AQ76">
        <v>19.099028000000001</v>
      </c>
      <c r="AR76">
        <v>1.3548288000000002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25.5287664652434</v>
      </c>
      <c r="BB76">
        <f t="shared" si="1"/>
        <v>670.07795366926143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3.0264206227556527</v>
      </c>
      <c r="L77">
        <v>312.18662740734817</v>
      </c>
      <c r="M77">
        <v>28.224613438909053</v>
      </c>
      <c r="N77">
        <v>36.24669864074329</v>
      </c>
      <c r="O77">
        <v>0</v>
      </c>
      <c r="P77">
        <v>40.952974017607907</v>
      </c>
      <c r="Q77">
        <v>0</v>
      </c>
      <c r="R77">
        <v>13.003563451652386</v>
      </c>
      <c r="S77">
        <v>8.0971658325539551</v>
      </c>
      <c r="T77">
        <v>0</v>
      </c>
      <c r="U77">
        <v>31.410570342205322</v>
      </c>
      <c r="V77">
        <v>6.2474015859255481</v>
      </c>
      <c r="W77">
        <v>11.519483619829865</v>
      </c>
      <c r="X77">
        <v>45.26186181817414</v>
      </c>
      <c r="Y77">
        <v>0</v>
      </c>
      <c r="Z77">
        <v>2.01070584</v>
      </c>
      <c r="AA77">
        <v>12.931030944000002</v>
      </c>
      <c r="AB77">
        <v>12.1211298</v>
      </c>
      <c r="AC77">
        <v>8.127793856000002</v>
      </c>
      <c r="AD77">
        <v>5.5931399999999991</v>
      </c>
      <c r="AE77">
        <v>14.761402499999997</v>
      </c>
      <c r="AF77">
        <v>3.9325363999999996</v>
      </c>
      <c r="AG77">
        <v>12.384912959999994</v>
      </c>
      <c r="AH77">
        <v>43.064474699999998</v>
      </c>
      <c r="AI77">
        <v>10.1566244</v>
      </c>
      <c r="AJ77">
        <v>0</v>
      </c>
      <c r="AK77">
        <v>15.80599818</v>
      </c>
      <c r="AL77">
        <v>0</v>
      </c>
      <c r="AM77">
        <v>4.8302229887999992</v>
      </c>
      <c r="AN77">
        <v>0</v>
      </c>
      <c r="AO77">
        <v>3.6981672000000003</v>
      </c>
      <c r="AP77">
        <v>3.5370972000000003</v>
      </c>
      <c r="AQ77">
        <v>19.099028000000001</v>
      </c>
      <c r="AR77">
        <v>16.257945599999996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26.709938518043394</v>
      </c>
      <c r="BB77">
        <f t="shared" si="1"/>
        <v>701.08131170846173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3.0264206227556527</v>
      </c>
      <c r="L78">
        <v>320.0017466303874</v>
      </c>
      <c r="M78">
        <v>28.224613438909053</v>
      </c>
      <c r="N78">
        <v>36.24669864074329</v>
      </c>
      <c r="O78">
        <v>0</v>
      </c>
      <c r="P78">
        <v>40.952974017607907</v>
      </c>
      <c r="Q78">
        <v>0</v>
      </c>
      <c r="R78">
        <v>13.003563451652386</v>
      </c>
      <c r="S78">
        <v>8.0971658325539551</v>
      </c>
      <c r="T78">
        <v>0</v>
      </c>
      <c r="U78">
        <v>31.410570342205322</v>
      </c>
      <c r="V78">
        <v>6.2474015859255481</v>
      </c>
      <c r="W78">
        <v>11.519483619829865</v>
      </c>
      <c r="X78">
        <v>45.26186181817414</v>
      </c>
      <c r="Y78">
        <v>0</v>
      </c>
      <c r="Z78">
        <v>6.0321175200000008</v>
      </c>
      <c r="AA78">
        <v>12.931030944000002</v>
      </c>
      <c r="AB78">
        <v>12.1211298</v>
      </c>
      <c r="AC78">
        <v>8.9093124960000019</v>
      </c>
      <c r="AD78">
        <v>11.2122192</v>
      </c>
      <c r="AE78">
        <v>15.167636296800001</v>
      </c>
      <c r="AF78">
        <v>9.0750840000000004</v>
      </c>
      <c r="AG78">
        <v>12.384912959999994</v>
      </c>
      <c r="AH78">
        <v>43.064474699999998</v>
      </c>
      <c r="AI78">
        <v>10.1566244</v>
      </c>
      <c r="AJ78">
        <v>0</v>
      </c>
      <c r="AK78">
        <v>15.80599818</v>
      </c>
      <c r="AL78">
        <v>0</v>
      </c>
      <c r="AM78">
        <v>4.8302229887999992</v>
      </c>
      <c r="AN78">
        <v>0</v>
      </c>
      <c r="AO78">
        <v>3.6981672000000003</v>
      </c>
      <c r="AP78">
        <v>3.5370972000000003</v>
      </c>
      <c r="AQ78">
        <v>19.099028000000001</v>
      </c>
      <c r="AR78">
        <v>16.257945599999996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27.582881113042731</v>
      </c>
      <c r="BB78">
        <f t="shared" si="1"/>
        <v>723.99427925330156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3.0264206227556527</v>
      </c>
      <c r="L79">
        <v>320.0017466303874</v>
      </c>
      <c r="M79">
        <v>28.224613438909053</v>
      </c>
      <c r="N79">
        <v>36.24669864074329</v>
      </c>
      <c r="O79">
        <v>0</v>
      </c>
      <c r="P79">
        <v>40.952974017607907</v>
      </c>
      <c r="Q79">
        <v>0</v>
      </c>
      <c r="R79">
        <v>13.003563451652386</v>
      </c>
      <c r="S79">
        <v>8.0971658325539551</v>
      </c>
      <c r="T79">
        <v>0</v>
      </c>
      <c r="U79">
        <v>31.410570342205322</v>
      </c>
      <c r="V79">
        <v>6.2474015859255481</v>
      </c>
      <c r="W79">
        <v>11.519483619829865</v>
      </c>
      <c r="X79">
        <v>45.26186181817414</v>
      </c>
      <c r="Y79">
        <v>0</v>
      </c>
      <c r="Z79">
        <v>6.0321175200000008</v>
      </c>
      <c r="AA79">
        <v>12.931030944000002</v>
      </c>
      <c r="AB79">
        <v>12.1211298</v>
      </c>
      <c r="AC79">
        <v>8.9093124960000019</v>
      </c>
      <c r="AD79">
        <v>11.2122192</v>
      </c>
      <c r="AE79">
        <v>15.167636296800001</v>
      </c>
      <c r="AF79">
        <v>9.0750840000000004</v>
      </c>
      <c r="AG79">
        <v>12.384912959999994</v>
      </c>
      <c r="AH79">
        <v>43.064474699999998</v>
      </c>
      <c r="AI79">
        <v>10.1566244</v>
      </c>
      <c r="AJ79">
        <v>0</v>
      </c>
      <c r="AK79">
        <v>15.80599818</v>
      </c>
      <c r="AL79">
        <v>0</v>
      </c>
      <c r="AM79">
        <v>4.8302229887999992</v>
      </c>
      <c r="AN79">
        <v>0</v>
      </c>
      <c r="AO79">
        <v>3.6981672000000003</v>
      </c>
      <c r="AP79">
        <v>3.5370972000000003</v>
      </c>
      <c r="AQ79">
        <v>19.099028000000001</v>
      </c>
      <c r="AR79">
        <v>1.0161216</v>
      </c>
      <c r="AS79">
        <v>4.1270736000000001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27.053798683842732</v>
      </c>
      <c r="BB79">
        <f t="shared" si="1"/>
        <v>710.10695240250163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3.0264206227556527</v>
      </c>
      <c r="L80">
        <v>320.0017466303874</v>
      </c>
      <c r="M80">
        <v>28.224613438909053</v>
      </c>
      <c r="N80">
        <v>36.24669864074329</v>
      </c>
      <c r="O80">
        <v>0</v>
      </c>
      <c r="P80">
        <v>40.952974017607907</v>
      </c>
      <c r="Q80">
        <v>0</v>
      </c>
      <c r="R80">
        <v>13.003563451652386</v>
      </c>
      <c r="S80">
        <v>8.0971658325539551</v>
      </c>
      <c r="T80">
        <v>0</v>
      </c>
      <c r="U80">
        <v>31.410570342205322</v>
      </c>
      <c r="V80">
        <v>6.2474015859255481</v>
      </c>
      <c r="W80">
        <v>11.519483619829865</v>
      </c>
      <c r="X80">
        <v>45.26186181817414</v>
      </c>
      <c r="Y80">
        <v>0</v>
      </c>
      <c r="Z80">
        <v>6.0321175200000008</v>
      </c>
      <c r="AA80">
        <v>12.931030944000002</v>
      </c>
      <c r="AB80">
        <v>12.1211298</v>
      </c>
      <c r="AC80">
        <v>8.9093124960000019</v>
      </c>
      <c r="AD80">
        <v>11.2122192</v>
      </c>
      <c r="AE80">
        <v>15.167636296800001</v>
      </c>
      <c r="AF80">
        <v>9.0750840000000004</v>
      </c>
      <c r="AG80">
        <v>12.384912959999994</v>
      </c>
      <c r="AH80">
        <v>43.064474699999998</v>
      </c>
      <c r="AI80">
        <v>10.1566244</v>
      </c>
      <c r="AJ80">
        <v>0</v>
      </c>
      <c r="AK80">
        <v>15.80599818</v>
      </c>
      <c r="AL80">
        <v>0</v>
      </c>
      <c r="AM80">
        <v>4.8302229887999992</v>
      </c>
      <c r="AN80">
        <v>0</v>
      </c>
      <c r="AO80">
        <v>3.6981672000000003</v>
      </c>
      <c r="AP80">
        <v>3.5370972000000003</v>
      </c>
      <c r="AQ80">
        <v>19.099028000000001</v>
      </c>
      <c r="AR80">
        <v>1.0161216</v>
      </c>
      <c r="AS80">
        <v>4.1270736000000001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27.053798683842732</v>
      </c>
      <c r="BB80">
        <f t="shared" si="1"/>
        <v>710.10695240250163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3.0264206227556527</v>
      </c>
      <c r="L81">
        <v>320.0017466303874</v>
      </c>
      <c r="M81">
        <v>28.224613438909053</v>
      </c>
      <c r="N81">
        <v>36.24669864074329</v>
      </c>
      <c r="O81">
        <v>0</v>
      </c>
      <c r="P81">
        <v>40.952974017607907</v>
      </c>
      <c r="Q81">
        <v>0</v>
      </c>
      <c r="R81">
        <v>13.003563451652386</v>
      </c>
      <c r="S81">
        <v>8.0971658325539551</v>
      </c>
      <c r="T81">
        <v>0</v>
      </c>
      <c r="U81">
        <v>31.410570342205322</v>
      </c>
      <c r="V81">
        <v>6.3694999990000012</v>
      </c>
      <c r="W81">
        <v>14.032113704791712</v>
      </c>
      <c r="X81">
        <v>45.26186181817414</v>
      </c>
      <c r="Y81">
        <v>0</v>
      </c>
      <c r="Z81">
        <v>6.0321175200000008</v>
      </c>
      <c r="AA81">
        <v>12.931030944000002</v>
      </c>
      <c r="AB81">
        <v>12.1211298</v>
      </c>
      <c r="AC81">
        <v>8.9093124960000019</v>
      </c>
      <c r="AD81">
        <v>11.2122192</v>
      </c>
      <c r="AE81">
        <v>15.167636296800001</v>
      </c>
      <c r="AF81">
        <v>9.0750840000000004</v>
      </c>
      <c r="AG81">
        <v>12.384912959999994</v>
      </c>
      <c r="AH81">
        <v>43.064474699999998</v>
      </c>
      <c r="AI81">
        <v>10.1566244</v>
      </c>
      <c r="AJ81">
        <v>0</v>
      </c>
      <c r="AK81">
        <v>15.80599818</v>
      </c>
      <c r="AL81">
        <v>0</v>
      </c>
      <c r="AM81">
        <v>4.8302229887999992</v>
      </c>
      <c r="AN81">
        <v>0</v>
      </c>
      <c r="AO81">
        <v>3.6981672000000003</v>
      </c>
      <c r="AP81">
        <v>3.5370972000000003</v>
      </c>
      <c r="AQ81">
        <v>19.099028000000001</v>
      </c>
      <c r="AR81">
        <v>1.0161216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27.12020041081999</v>
      </c>
      <c r="BB81">
        <f t="shared" si="1"/>
        <v>711.84986445356071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3.0264206227556527</v>
      </c>
      <c r="L82">
        <v>320.0017466303874</v>
      </c>
      <c r="M82">
        <v>28.224613438909053</v>
      </c>
      <c r="N82">
        <v>36.24669864074329</v>
      </c>
      <c r="O82">
        <v>0</v>
      </c>
      <c r="P82">
        <v>40.952974017607907</v>
      </c>
      <c r="Q82">
        <v>0</v>
      </c>
      <c r="R82">
        <v>13.003563451652386</v>
      </c>
      <c r="S82">
        <v>8.0971658325539551</v>
      </c>
      <c r="T82">
        <v>0</v>
      </c>
      <c r="U82">
        <v>31.410570342205322</v>
      </c>
      <c r="V82">
        <v>6.3694999990000012</v>
      </c>
      <c r="W82">
        <v>14.032113704791712</v>
      </c>
      <c r="X82">
        <v>45.26186181817414</v>
      </c>
      <c r="Y82">
        <v>0</v>
      </c>
      <c r="Z82">
        <v>6.0321175200000008</v>
      </c>
      <c r="AA82">
        <v>12.931030944000002</v>
      </c>
      <c r="AB82">
        <v>12.1211298</v>
      </c>
      <c r="AC82">
        <v>8.9093124960000019</v>
      </c>
      <c r="AD82">
        <v>11.2122192</v>
      </c>
      <c r="AE82">
        <v>15.167636296800001</v>
      </c>
      <c r="AF82">
        <v>9.0750840000000004</v>
      </c>
      <c r="AG82">
        <v>12.384912959999994</v>
      </c>
      <c r="AH82">
        <v>43.064474699999998</v>
      </c>
      <c r="AI82">
        <v>10.1566244</v>
      </c>
      <c r="AJ82">
        <v>0</v>
      </c>
      <c r="AK82">
        <v>15.80599818</v>
      </c>
      <c r="AL82">
        <v>0</v>
      </c>
      <c r="AM82">
        <v>4.8302229887999992</v>
      </c>
      <c r="AN82">
        <v>0</v>
      </c>
      <c r="AO82">
        <v>3.6981672000000003</v>
      </c>
      <c r="AP82">
        <v>3.5370972000000003</v>
      </c>
      <c r="AQ82">
        <v>19.099028000000001</v>
      </c>
      <c r="AR82">
        <v>1.0161216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27.12020041081999</v>
      </c>
      <c r="BB82">
        <f t="shared" si="1"/>
        <v>711.84986445356071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3.0264206227556527</v>
      </c>
      <c r="L83">
        <v>320.0017466303874</v>
      </c>
      <c r="M83">
        <v>28.224613438909053</v>
      </c>
      <c r="N83">
        <v>36.24669864074329</v>
      </c>
      <c r="O83">
        <v>0</v>
      </c>
      <c r="P83">
        <v>40.952974017607907</v>
      </c>
      <c r="Q83">
        <v>0</v>
      </c>
      <c r="R83">
        <v>13.003563451652386</v>
      </c>
      <c r="S83">
        <v>8.0971658325539551</v>
      </c>
      <c r="T83">
        <v>0</v>
      </c>
      <c r="U83">
        <v>31.410570342205322</v>
      </c>
      <c r="V83">
        <v>6.3694999990000012</v>
      </c>
      <c r="W83">
        <v>14.032113704791712</v>
      </c>
      <c r="X83">
        <v>45.26186181817414</v>
      </c>
      <c r="Y83">
        <v>0</v>
      </c>
      <c r="Z83">
        <v>6.0321175200000008</v>
      </c>
      <c r="AA83">
        <v>12.931030944000002</v>
      </c>
      <c r="AB83">
        <v>12.1211298</v>
      </c>
      <c r="AC83">
        <v>8.9093124960000019</v>
      </c>
      <c r="AD83">
        <v>11.2122192</v>
      </c>
      <c r="AE83">
        <v>15.167636296800001</v>
      </c>
      <c r="AF83">
        <v>9.0750840000000004</v>
      </c>
      <c r="AG83">
        <v>12.384912959999994</v>
      </c>
      <c r="AH83">
        <v>43.064474699999998</v>
      </c>
      <c r="AI83">
        <v>4.6876727999999996</v>
      </c>
      <c r="AJ83">
        <v>0</v>
      </c>
      <c r="AK83">
        <v>15.80599818</v>
      </c>
      <c r="AL83">
        <v>0</v>
      </c>
      <c r="AM83">
        <v>4.8302229887999992</v>
      </c>
      <c r="AN83">
        <v>0</v>
      </c>
      <c r="AO83">
        <v>3.6981672000000003</v>
      </c>
      <c r="AP83">
        <v>3.5370972000000003</v>
      </c>
      <c r="AQ83">
        <v>19.099028000000001</v>
      </c>
      <c r="AR83">
        <v>1.3548288000000002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26.931920322819991</v>
      </c>
      <c r="BB83">
        <f t="shared" si="1"/>
        <v>706.9079001415605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3.0264206227556527</v>
      </c>
      <c r="L84">
        <v>320.0017466303874</v>
      </c>
      <c r="M84">
        <v>28.224613438909053</v>
      </c>
      <c r="N84">
        <v>36.24669864074329</v>
      </c>
      <c r="O84">
        <v>0</v>
      </c>
      <c r="P84">
        <v>40.952974017607907</v>
      </c>
      <c r="Q84">
        <v>0</v>
      </c>
      <c r="R84">
        <v>13.003563451652386</v>
      </c>
      <c r="S84">
        <v>8.0971658325539551</v>
      </c>
      <c r="T84">
        <v>0</v>
      </c>
      <c r="U84">
        <v>31.410570342205322</v>
      </c>
      <c r="V84">
        <v>6.3694999990000012</v>
      </c>
      <c r="W84">
        <v>14.032113704791712</v>
      </c>
      <c r="X84">
        <v>45.26186181817414</v>
      </c>
      <c r="Y84">
        <v>0</v>
      </c>
      <c r="Z84">
        <v>6.0321175200000008</v>
      </c>
      <c r="AA84">
        <v>12.931030944000002</v>
      </c>
      <c r="AB84">
        <v>12.1211298</v>
      </c>
      <c r="AC84">
        <v>8.9093124960000019</v>
      </c>
      <c r="AD84">
        <v>11.2122192</v>
      </c>
      <c r="AE84">
        <v>15.167636296800001</v>
      </c>
      <c r="AF84">
        <v>9.0750840000000004</v>
      </c>
      <c r="AG84">
        <v>12.384912959999994</v>
      </c>
      <c r="AH84">
        <v>43.064474699999998</v>
      </c>
      <c r="AI84">
        <v>4.6876727999999996</v>
      </c>
      <c r="AJ84">
        <v>0</v>
      </c>
      <c r="AK84">
        <v>15.80599818</v>
      </c>
      <c r="AL84">
        <v>0</v>
      </c>
      <c r="AM84">
        <v>4.8302229887999992</v>
      </c>
      <c r="AN84">
        <v>0</v>
      </c>
      <c r="AO84">
        <v>3.6981672000000003</v>
      </c>
      <c r="AP84">
        <v>3.5370972000000003</v>
      </c>
      <c r="AQ84">
        <v>19.099028000000001</v>
      </c>
      <c r="AR84">
        <v>1.3548288000000002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26.931920322819991</v>
      </c>
      <c r="BB84">
        <f t="shared" si="1"/>
        <v>706.9079001415605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3.0264206227556527</v>
      </c>
      <c r="L85">
        <v>320.0017466303874</v>
      </c>
      <c r="M85">
        <v>28.224613438909053</v>
      </c>
      <c r="N85">
        <v>36.24669864074329</v>
      </c>
      <c r="O85">
        <v>0</v>
      </c>
      <c r="P85">
        <v>40.952974017607907</v>
      </c>
      <c r="Q85">
        <v>0</v>
      </c>
      <c r="R85">
        <v>13.068469906306307</v>
      </c>
      <c r="S85">
        <v>8.1490707336321258</v>
      </c>
      <c r="T85">
        <v>0</v>
      </c>
      <c r="U85">
        <v>31.410570342205322</v>
      </c>
      <c r="V85">
        <v>6.3694999990000012</v>
      </c>
      <c r="W85">
        <v>14.064399967587036</v>
      </c>
      <c r="X85">
        <v>45.26186181817414</v>
      </c>
      <c r="Y85">
        <v>0</v>
      </c>
      <c r="Z85">
        <v>6.0321175200000008</v>
      </c>
      <c r="AA85">
        <v>12.931030944000002</v>
      </c>
      <c r="AB85">
        <v>12.1211298</v>
      </c>
      <c r="AC85">
        <v>8.9093124960000019</v>
      </c>
      <c r="AD85">
        <v>11.2122192</v>
      </c>
      <c r="AE85">
        <v>15.167636296800001</v>
      </c>
      <c r="AF85">
        <v>9.0750840000000004</v>
      </c>
      <c r="AG85">
        <v>12.384912959999994</v>
      </c>
      <c r="AH85">
        <v>43.064474699999998</v>
      </c>
      <c r="AI85">
        <v>0.97659850000000015</v>
      </c>
      <c r="AJ85">
        <v>0</v>
      </c>
      <c r="AK85">
        <v>15.80599818</v>
      </c>
      <c r="AL85">
        <v>0</v>
      </c>
      <c r="AM85">
        <v>4.8302229887999992</v>
      </c>
      <c r="AN85">
        <v>0</v>
      </c>
      <c r="AO85">
        <v>3.6981672000000003</v>
      </c>
      <c r="AP85">
        <v>3.5370972000000003</v>
      </c>
      <c r="AQ85">
        <v>19.099028000000001</v>
      </c>
      <c r="AR85">
        <v>2.7096576000000003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26.85091809206358</v>
      </c>
      <c r="BB85">
        <f t="shared" si="1"/>
        <v>704.78175449084449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3.0520361051358473</v>
      </c>
      <c r="L86">
        <v>320.0017466303874</v>
      </c>
      <c r="M86">
        <v>28.224613438909053</v>
      </c>
      <c r="N86">
        <v>36.24669864074329</v>
      </c>
      <c r="O86">
        <v>0</v>
      </c>
      <c r="P86">
        <v>40.952974017607907</v>
      </c>
      <c r="Q86">
        <v>0</v>
      </c>
      <c r="R86">
        <v>5.001469968553458</v>
      </c>
      <c r="S86">
        <v>8.0971658861866143</v>
      </c>
      <c r="T86">
        <v>0</v>
      </c>
      <c r="U86">
        <v>31.410570342205322</v>
      </c>
      <c r="V86">
        <v>6.3694999990000012</v>
      </c>
      <c r="W86">
        <v>14.064399967587036</v>
      </c>
      <c r="X86">
        <v>45.26186181817414</v>
      </c>
      <c r="Y86">
        <v>0</v>
      </c>
      <c r="Z86">
        <v>6.0321175200000008</v>
      </c>
      <c r="AA86">
        <v>12.931030944000002</v>
      </c>
      <c r="AB86">
        <v>12.1211298</v>
      </c>
      <c r="AC86">
        <v>8.9093124960000019</v>
      </c>
      <c r="AD86">
        <v>11.2122192</v>
      </c>
      <c r="AE86">
        <v>15.167636296800001</v>
      </c>
      <c r="AF86">
        <v>9.0750840000000004</v>
      </c>
      <c r="AG86">
        <v>12.384912959999994</v>
      </c>
      <c r="AH86">
        <v>43.064474699999998</v>
      </c>
      <c r="AI86">
        <v>0</v>
      </c>
      <c r="AJ86">
        <v>0</v>
      </c>
      <c r="AK86">
        <v>15.80599818</v>
      </c>
      <c r="AL86">
        <v>0</v>
      </c>
      <c r="AM86">
        <v>4.8302229887999992</v>
      </c>
      <c r="AN86">
        <v>0</v>
      </c>
      <c r="AO86">
        <v>3.6981672000000003</v>
      </c>
      <c r="AP86">
        <v>3.5370972000000003</v>
      </c>
      <c r="AQ86">
        <v>19.099028000000001</v>
      </c>
      <c r="AR86">
        <v>2.7096576000000003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26.518053303770593</v>
      </c>
      <c r="BB86">
        <f t="shared" si="1"/>
        <v>696.04473147631938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3.0526568975707273</v>
      </c>
      <c r="L87">
        <v>278.99902235802125</v>
      </c>
      <c r="M87">
        <v>28.224613438909053</v>
      </c>
      <c r="N87">
        <v>36.24669864074329</v>
      </c>
      <c r="O87">
        <v>0</v>
      </c>
      <c r="P87">
        <v>40.952974017607907</v>
      </c>
      <c r="Q87">
        <v>0</v>
      </c>
      <c r="R87">
        <v>5.001469968553458</v>
      </c>
      <c r="S87">
        <v>8.0971658861866143</v>
      </c>
      <c r="T87">
        <v>0</v>
      </c>
      <c r="U87">
        <v>31.410570342205322</v>
      </c>
      <c r="V87">
        <v>6.3694999990000012</v>
      </c>
      <c r="W87">
        <v>14.23683652998341</v>
      </c>
      <c r="X87">
        <v>45.26186181817414</v>
      </c>
      <c r="Y87">
        <v>0</v>
      </c>
      <c r="Z87">
        <v>4.0214116799999999</v>
      </c>
      <c r="AA87">
        <v>12.931030944000002</v>
      </c>
      <c r="AB87">
        <v>12.1211298</v>
      </c>
      <c r="AC87">
        <v>8.9093124960000019</v>
      </c>
      <c r="AD87">
        <v>11.2122192</v>
      </c>
      <c r="AE87">
        <v>15.155039900000002</v>
      </c>
      <c r="AF87">
        <v>9.0750840000000004</v>
      </c>
      <c r="AG87">
        <v>12.384912959999994</v>
      </c>
      <c r="AH87">
        <v>43.064474699999998</v>
      </c>
      <c r="AI87">
        <v>0</v>
      </c>
      <c r="AJ87">
        <v>0</v>
      </c>
      <c r="AK87">
        <v>15.80599818</v>
      </c>
      <c r="AL87">
        <v>0</v>
      </c>
      <c r="AM87">
        <v>4.8302229887999992</v>
      </c>
      <c r="AN87">
        <v>0</v>
      </c>
      <c r="AO87">
        <v>3.6981672000000003</v>
      </c>
      <c r="AP87">
        <v>3.5370972000000003</v>
      </c>
      <c r="AQ87">
        <v>19.099028000000001</v>
      </c>
      <c r="AR87">
        <v>2.7096576000000003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24.945349407063929</v>
      </c>
      <c r="BB87">
        <f t="shared" si="1"/>
        <v>654.76446621869104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3.0526568975707273</v>
      </c>
      <c r="L88">
        <v>266.99885792059558</v>
      </c>
      <c r="M88">
        <v>28.224613438909053</v>
      </c>
      <c r="N88">
        <v>36.24669864074329</v>
      </c>
      <c r="O88">
        <v>0</v>
      </c>
      <c r="P88">
        <v>40.952974017607907</v>
      </c>
      <c r="Q88">
        <v>0</v>
      </c>
      <c r="R88">
        <v>5.001469968553458</v>
      </c>
      <c r="S88">
        <v>8.0971658861866143</v>
      </c>
      <c r="T88">
        <v>0</v>
      </c>
      <c r="U88">
        <v>31.410570342205322</v>
      </c>
      <c r="V88">
        <v>6.3694999990000012</v>
      </c>
      <c r="W88">
        <v>14.23683652998341</v>
      </c>
      <c r="X88">
        <v>45.26186181817414</v>
      </c>
      <c r="Y88">
        <v>0</v>
      </c>
      <c r="Z88">
        <v>4.0214116799999999</v>
      </c>
      <c r="AA88">
        <v>12.931030944000002</v>
      </c>
      <c r="AB88">
        <v>12.1211298</v>
      </c>
      <c r="AC88">
        <v>8.9093124960000019</v>
      </c>
      <c r="AD88">
        <v>11.2122192</v>
      </c>
      <c r="AE88">
        <v>15.155039900000002</v>
      </c>
      <c r="AF88">
        <v>9.0750840000000004</v>
      </c>
      <c r="AG88">
        <v>12.384912959999994</v>
      </c>
      <c r="AH88">
        <v>43.064474699999998</v>
      </c>
      <c r="AI88">
        <v>0</v>
      </c>
      <c r="AJ88">
        <v>0</v>
      </c>
      <c r="AK88">
        <v>15.80599818</v>
      </c>
      <c r="AL88">
        <v>0</v>
      </c>
      <c r="AM88">
        <v>4.8302229887999992</v>
      </c>
      <c r="AN88">
        <v>0</v>
      </c>
      <c r="AO88">
        <v>3.6981672000000003</v>
      </c>
      <c r="AP88">
        <v>3.5370972000000003</v>
      </c>
      <c r="AQ88">
        <v>19.099028000000001</v>
      </c>
      <c r="AR88">
        <v>2.7096576000000003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24.504943363214181</v>
      </c>
      <c r="BB88">
        <f t="shared" si="1"/>
        <v>643.20470782511507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3.0526568975707273</v>
      </c>
      <c r="L89">
        <v>263.99875411132314</v>
      </c>
      <c r="M89">
        <v>28.224613438909053</v>
      </c>
      <c r="N89">
        <v>36.24669864074329</v>
      </c>
      <c r="O89">
        <v>0</v>
      </c>
      <c r="P89">
        <v>40.952974017607907</v>
      </c>
      <c r="Q89">
        <v>0</v>
      </c>
      <c r="R89">
        <v>5.001469968553458</v>
      </c>
      <c r="S89">
        <v>8.0971658861866143</v>
      </c>
      <c r="T89">
        <v>0</v>
      </c>
      <c r="U89">
        <v>31.410570342205322</v>
      </c>
      <c r="V89">
        <v>6.3694999990000012</v>
      </c>
      <c r="W89">
        <v>14.23683652998341</v>
      </c>
      <c r="X89">
        <v>45.26186181817414</v>
      </c>
      <c r="Y89">
        <v>0</v>
      </c>
      <c r="Z89">
        <v>4.0214116799999999</v>
      </c>
      <c r="AA89">
        <v>12.931030944000002</v>
      </c>
      <c r="AB89">
        <v>12.1211298</v>
      </c>
      <c r="AC89">
        <v>8.9093124960000019</v>
      </c>
      <c r="AD89">
        <v>11.2122192</v>
      </c>
      <c r="AE89">
        <v>15.155039900000002</v>
      </c>
      <c r="AF89">
        <v>9.0750840000000004</v>
      </c>
      <c r="AG89">
        <v>12.384912959999994</v>
      </c>
      <c r="AH89">
        <v>43.064474699999998</v>
      </c>
      <c r="AI89">
        <v>0</v>
      </c>
      <c r="AJ89">
        <v>0</v>
      </c>
      <c r="AK89">
        <v>15.80599818</v>
      </c>
      <c r="AL89">
        <v>0</v>
      </c>
      <c r="AM89">
        <v>4.8302229887999992</v>
      </c>
      <c r="AN89">
        <v>0</v>
      </c>
      <c r="AO89">
        <v>3.6981672000000003</v>
      </c>
      <c r="AP89">
        <v>3.5370972000000003</v>
      </c>
      <c r="AQ89">
        <v>19.099028000000001</v>
      </c>
      <c r="AR89">
        <v>3.3870719999999994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24.419700785141721</v>
      </c>
      <c r="BB89">
        <f t="shared" si="1"/>
        <v>640.96726099391515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3.0526568975707273</v>
      </c>
      <c r="L90">
        <v>277.99231789997856</v>
      </c>
      <c r="M90">
        <v>28.224613438909053</v>
      </c>
      <c r="N90">
        <v>36.24669864074329</v>
      </c>
      <c r="O90">
        <v>0</v>
      </c>
      <c r="P90">
        <v>40.952974017607907</v>
      </c>
      <c r="Q90">
        <v>0</v>
      </c>
      <c r="R90">
        <v>5.001469968553458</v>
      </c>
      <c r="S90">
        <v>8.0971658861866143</v>
      </c>
      <c r="T90">
        <v>0</v>
      </c>
      <c r="U90">
        <v>31.410570342205322</v>
      </c>
      <c r="V90">
        <v>6.3694999990000012</v>
      </c>
      <c r="W90">
        <v>14.23683652998341</v>
      </c>
      <c r="X90">
        <v>45.26186181817414</v>
      </c>
      <c r="Y90">
        <v>0</v>
      </c>
      <c r="Z90">
        <v>2.01070584</v>
      </c>
      <c r="AA90">
        <v>8.6042059999999996</v>
      </c>
      <c r="AB90">
        <v>8.0562165000000014</v>
      </c>
      <c r="AC90">
        <v>5.9395416639999992</v>
      </c>
      <c r="AD90">
        <v>11.2122192</v>
      </c>
      <c r="AE90">
        <v>14.761402499999997</v>
      </c>
      <c r="AF90">
        <v>3.99303696</v>
      </c>
      <c r="AG90">
        <v>12.384912959999994</v>
      </c>
      <c r="AH90">
        <v>42.367074300000006</v>
      </c>
      <c r="AI90">
        <v>0</v>
      </c>
      <c r="AJ90">
        <v>0</v>
      </c>
      <c r="AK90">
        <v>15.80599818</v>
      </c>
      <c r="AL90">
        <v>0</v>
      </c>
      <c r="AM90">
        <v>4.8302229887999992</v>
      </c>
      <c r="AN90">
        <v>0</v>
      </c>
      <c r="AO90">
        <v>3.6981672000000003</v>
      </c>
      <c r="AP90">
        <v>3.5370972000000003</v>
      </c>
      <c r="AQ90">
        <v>19.099028000000001</v>
      </c>
      <c r="AR90">
        <v>3.3870719999999994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24.215951909697132</v>
      </c>
      <c r="BB90">
        <f t="shared" si="1"/>
        <v>635.61927390201527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3.0526568975707273</v>
      </c>
      <c r="L91">
        <v>284.98909979437303</v>
      </c>
      <c r="M91">
        <v>28.224613438909053</v>
      </c>
      <c r="N91">
        <v>36.24669864074329</v>
      </c>
      <c r="O91">
        <v>0</v>
      </c>
      <c r="P91">
        <v>40.952974017607907</v>
      </c>
      <c r="Q91">
        <v>0</v>
      </c>
      <c r="R91">
        <v>5.001469968553458</v>
      </c>
      <c r="S91">
        <v>8.0971658861866143</v>
      </c>
      <c r="T91">
        <v>0</v>
      </c>
      <c r="U91">
        <v>31.410570342205322</v>
      </c>
      <c r="V91">
        <v>6.3694999990000012</v>
      </c>
      <c r="W91">
        <v>14.23683652998341</v>
      </c>
      <c r="X91">
        <v>45.26186181817414</v>
      </c>
      <c r="Y91">
        <v>0</v>
      </c>
      <c r="Z91">
        <v>0</v>
      </c>
      <c r="AA91">
        <v>8.6042059999999996</v>
      </c>
      <c r="AB91">
        <v>8.0562165000000014</v>
      </c>
      <c r="AC91">
        <v>5.9395416639999992</v>
      </c>
      <c r="AD91">
        <v>8.3897099999999991</v>
      </c>
      <c r="AE91">
        <v>14.761402499999997</v>
      </c>
      <c r="AF91">
        <v>1.9662681999999998</v>
      </c>
      <c r="AG91">
        <v>12.384912959999994</v>
      </c>
      <c r="AH91">
        <v>35.887062249999993</v>
      </c>
      <c r="AI91">
        <v>0</v>
      </c>
      <c r="AJ91">
        <v>0</v>
      </c>
      <c r="AK91">
        <v>15.80599818</v>
      </c>
      <c r="AL91">
        <v>0</v>
      </c>
      <c r="AM91">
        <v>4.8302229887999992</v>
      </c>
      <c r="AN91">
        <v>0</v>
      </c>
      <c r="AO91">
        <v>4.1491631999999994</v>
      </c>
      <c r="AP91">
        <v>3.5370972000000003</v>
      </c>
      <c r="AQ91">
        <v>19.099028000000001</v>
      </c>
      <c r="AR91">
        <v>3.3870719999999994</v>
      </c>
      <c r="AS91">
        <v>1.6508294399999996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23.939121911391648</v>
      </c>
      <c r="BB91">
        <f t="shared" si="1"/>
        <v>628.35305650471503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3.0526568975707273</v>
      </c>
      <c r="L92">
        <v>279.99584743353034</v>
      </c>
      <c r="M92">
        <v>28.224613438909053</v>
      </c>
      <c r="N92">
        <v>36.24669864074329</v>
      </c>
      <c r="O92">
        <v>0</v>
      </c>
      <c r="P92">
        <v>40.952974017607907</v>
      </c>
      <c r="Q92">
        <v>0</v>
      </c>
      <c r="R92">
        <v>5.001469968553458</v>
      </c>
      <c r="S92">
        <v>8.0971658861866143</v>
      </c>
      <c r="T92">
        <v>0</v>
      </c>
      <c r="U92">
        <v>31.410570342205322</v>
      </c>
      <c r="V92">
        <v>6.3694999990000012</v>
      </c>
      <c r="W92">
        <v>14.23683652998341</v>
      </c>
      <c r="X92">
        <v>45.26186181817414</v>
      </c>
      <c r="Y92">
        <v>0</v>
      </c>
      <c r="Z92">
        <v>0</v>
      </c>
      <c r="AA92">
        <v>4.2899844000000007</v>
      </c>
      <c r="AB92">
        <v>8.0562165000000014</v>
      </c>
      <c r="AC92">
        <v>5.9395416639999992</v>
      </c>
      <c r="AD92">
        <v>8.3897099999999991</v>
      </c>
      <c r="AE92">
        <v>14.761402499999997</v>
      </c>
      <c r="AF92">
        <v>1.9662681999999998</v>
      </c>
      <c r="AG92">
        <v>12.384912959999994</v>
      </c>
      <c r="AH92">
        <v>28.709649800000001</v>
      </c>
      <c r="AI92">
        <v>0</v>
      </c>
      <c r="AJ92">
        <v>0</v>
      </c>
      <c r="AK92">
        <v>15.80599818</v>
      </c>
      <c r="AL92">
        <v>0</v>
      </c>
      <c r="AM92">
        <v>4.8302229887999992</v>
      </c>
      <c r="AN92">
        <v>0</v>
      </c>
      <c r="AO92">
        <v>4.1491631999999994</v>
      </c>
      <c r="AP92">
        <v>3.5370972000000003</v>
      </c>
      <c r="AQ92">
        <v>19.099028000000001</v>
      </c>
      <c r="AR92">
        <v>3.3870719999999994</v>
      </c>
      <c r="AS92">
        <v>1.6508294399999996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23.33412634574891</v>
      </c>
      <c r="BB92">
        <f t="shared" si="1"/>
        <v>612.47316565951508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3.0526568975707273</v>
      </c>
      <c r="L93">
        <v>282.99595124284724</v>
      </c>
      <c r="M93">
        <v>28.224613438909053</v>
      </c>
      <c r="N93">
        <v>36.24669864074329</v>
      </c>
      <c r="O93">
        <v>0</v>
      </c>
      <c r="P93">
        <v>40.952974017607907</v>
      </c>
      <c r="Q93">
        <v>0</v>
      </c>
      <c r="R93">
        <v>5.001469968553458</v>
      </c>
      <c r="S93">
        <v>8.0971658861866143</v>
      </c>
      <c r="T93">
        <v>0</v>
      </c>
      <c r="U93">
        <v>31.410570342205322</v>
      </c>
      <c r="V93">
        <v>6.3694999990000012</v>
      </c>
      <c r="W93">
        <v>14.23683652998341</v>
      </c>
      <c r="X93">
        <v>45.26186181817414</v>
      </c>
      <c r="Y93">
        <v>0</v>
      </c>
      <c r="Z93">
        <v>0</v>
      </c>
      <c r="AA93">
        <v>1.0421995999999998</v>
      </c>
      <c r="AB93">
        <v>8.0562165000000014</v>
      </c>
      <c r="AC93">
        <v>5.9395416639999992</v>
      </c>
      <c r="AD93">
        <v>5.5931399999999991</v>
      </c>
      <c r="AE93">
        <v>9.4472976000000006</v>
      </c>
      <c r="AF93">
        <v>1.9662681999999998</v>
      </c>
      <c r="AG93">
        <v>12.384912959999994</v>
      </c>
      <c r="AH93">
        <v>21.532237350000006</v>
      </c>
      <c r="AI93">
        <v>0</v>
      </c>
      <c r="AJ93">
        <v>0</v>
      </c>
      <c r="AK93">
        <v>15.80599818</v>
      </c>
      <c r="AL93">
        <v>0</v>
      </c>
      <c r="AM93">
        <v>4.8302229887999992</v>
      </c>
      <c r="AN93">
        <v>0</v>
      </c>
      <c r="AO93">
        <v>4.3295616000000008</v>
      </c>
      <c r="AP93">
        <v>3.5370972000000003</v>
      </c>
      <c r="AQ93">
        <v>14.324271</v>
      </c>
      <c r="AR93">
        <v>4.0644863999999998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22.680797403465832</v>
      </c>
      <c r="BB93">
        <f t="shared" si="1"/>
        <v>595.32461150111499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3.0526568975707273</v>
      </c>
      <c r="L94">
        <v>293.98941122238404</v>
      </c>
      <c r="M94">
        <v>28.224613438909053</v>
      </c>
      <c r="N94">
        <v>36.24669864074329</v>
      </c>
      <c r="O94">
        <v>0</v>
      </c>
      <c r="P94">
        <v>40.952974017607907</v>
      </c>
      <c r="Q94">
        <v>0</v>
      </c>
      <c r="R94">
        <v>5.001469968553458</v>
      </c>
      <c r="S94">
        <v>8.0971658861866143</v>
      </c>
      <c r="T94">
        <v>0</v>
      </c>
      <c r="U94">
        <v>31.410570342205322</v>
      </c>
      <c r="V94">
        <v>6.3694999990000012</v>
      </c>
      <c r="W94">
        <v>14.23683652998341</v>
      </c>
      <c r="X94">
        <v>45.26186181817414</v>
      </c>
      <c r="Y94">
        <v>0</v>
      </c>
      <c r="Z94">
        <v>0</v>
      </c>
      <c r="AA94">
        <v>0</v>
      </c>
      <c r="AB94">
        <v>8.0562165000000014</v>
      </c>
      <c r="AC94">
        <v>5.9395416639999992</v>
      </c>
      <c r="AD94">
        <v>5.5931399999999991</v>
      </c>
      <c r="AE94">
        <v>9.4472976000000006</v>
      </c>
      <c r="AF94">
        <v>1.9662681999999998</v>
      </c>
      <c r="AG94">
        <v>12.384912959999994</v>
      </c>
      <c r="AH94">
        <v>14.354824899999999</v>
      </c>
      <c r="AI94">
        <v>0</v>
      </c>
      <c r="AJ94">
        <v>0</v>
      </c>
      <c r="AK94">
        <v>15.80599818</v>
      </c>
      <c r="AL94">
        <v>0</v>
      </c>
      <c r="AM94">
        <v>4.8302229887999992</v>
      </c>
      <c r="AN94">
        <v>0</v>
      </c>
      <c r="AO94">
        <v>4.3295616000000008</v>
      </c>
      <c r="AP94">
        <v>3.5370972000000003</v>
      </c>
      <c r="AQ94">
        <v>7.4231039999999986</v>
      </c>
      <c r="AR94">
        <v>4.0644863999999998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22.529324861902637</v>
      </c>
      <c r="BB94">
        <f t="shared" si="1"/>
        <v>591.34876497221501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3.0526568975707273</v>
      </c>
      <c r="L95">
        <v>295.99294075596254</v>
      </c>
      <c r="M95">
        <v>28.224613438909053</v>
      </c>
      <c r="N95">
        <v>36.24669864074329</v>
      </c>
      <c r="O95">
        <v>0</v>
      </c>
      <c r="P95">
        <v>40.952974017607907</v>
      </c>
      <c r="Q95">
        <v>0</v>
      </c>
      <c r="R95">
        <v>5.001469968553458</v>
      </c>
      <c r="S95">
        <v>8.0971658861866143</v>
      </c>
      <c r="T95">
        <v>0</v>
      </c>
      <c r="U95">
        <v>31.410570342205322</v>
      </c>
      <c r="V95">
        <v>6.3694999990000012</v>
      </c>
      <c r="W95">
        <v>14.23683652998341</v>
      </c>
      <c r="X95">
        <v>45.26186181817414</v>
      </c>
      <c r="Y95">
        <v>0</v>
      </c>
      <c r="Z95">
        <v>0</v>
      </c>
      <c r="AA95">
        <v>0</v>
      </c>
      <c r="AB95">
        <v>4.0403766000000001</v>
      </c>
      <c r="AC95">
        <v>2.9697708319999991</v>
      </c>
      <c r="AD95">
        <v>5.5931399999999991</v>
      </c>
      <c r="AE95">
        <v>9.4472976000000006</v>
      </c>
      <c r="AF95">
        <v>1.9662681999999998</v>
      </c>
      <c r="AG95">
        <v>12.384912959999994</v>
      </c>
      <c r="AH95">
        <v>14.354824899999999</v>
      </c>
      <c r="AI95">
        <v>0</v>
      </c>
      <c r="AJ95">
        <v>0</v>
      </c>
      <c r="AK95">
        <v>15.80599818</v>
      </c>
      <c r="AL95">
        <v>0</v>
      </c>
      <c r="AM95">
        <v>4.8302229887999992</v>
      </c>
      <c r="AN95">
        <v>0</v>
      </c>
      <c r="AO95">
        <v>4.3295616000000008</v>
      </c>
      <c r="AP95">
        <v>3.5370972000000003</v>
      </c>
      <c r="AQ95">
        <v>4.7747569999999993</v>
      </c>
      <c r="AR95">
        <v>4.0644863999999998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22.249288029381134</v>
      </c>
      <c r="BB95">
        <f t="shared" si="1"/>
        <v>583.998373606315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3.0526568975707273</v>
      </c>
      <c r="L96">
        <v>293.98941122238404</v>
      </c>
      <c r="M96">
        <v>28.224613438909053</v>
      </c>
      <c r="N96">
        <v>36.24669864074329</v>
      </c>
      <c r="O96">
        <v>0</v>
      </c>
      <c r="P96">
        <v>40.952974017607907</v>
      </c>
      <c r="Q96">
        <v>0</v>
      </c>
      <c r="R96">
        <v>5.001469968553458</v>
      </c>
      <c r="S96">
        <v>8.0971658861866143</v>
      </c>
      <c r="T96">
        <v>0</v>
      </c>
      <c r="U96">
        <v>31.410570342205322</v>
      </c>
      <c r="V96">
        <v>6.3694999990000012</v>
      </c>
      <c r="W96">
        <v>14.23683652998341</v>
      </c>
      <c r="X96">
        <v>45.26186181817414</v>
      </c>
      <c r="Y96">
        <v>0</v>
      </c>
      <c r="Z96">
        <v>0</v>
      </c>
      <c r="AA96">
        <v>0</v>
      </c>
      <c r="AB96">
        <v>4.0403766000000001</v>
      </c>
      <c r="AC96">
        <v>2.9697708319999991</v>
      </c>
      <c r="AD96">
        <v>5.5931399999999991</v>
      </c>
      <c r="AE96">
        <v>9.4472976000000006</v>
      </c>
      <c r="AF96">
        <v>1.9662681999999998</v>
      </c>
      <c r="AG96">
        <v>12.384912959999994</v>
      </c>
      <c r="AH96">
        <v>14.354824899999999</v>
      </c>
      <c r="AI96">
        <v>0</v>
      </c>
      <c r="AJ96">
        <v>0</v>
      </c>
      <c r="AK96">
        <v>15.80599818</v>
      </c>
      <c r="AL96">
        <v>0</v>
      </c>
      <c r="AM96">
        <v>3.2316024400000001</v>
      </c>
      <c r="AN96">
        <v>0</v>
      </c>
      <c r="AO96">
        <v>4.3295616000000008</v>
      </c>
      <c r="AP96">
        <v>3.5370972000000003</v>
      </c>
      <c r="AQ96">
        <v>4.7747569999999993</v>
      </c>
      <c r="AR96">
        <v>4.0644863999999998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22.117089358702643</v>
      </c>
      <c r="BB96">
        <f t="shared" si="1"/>
        <v>580.52842219461502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3.0526568975707273</v>
      </c>
      <c r="L97">
        <v>285.99605505217181</v>
      </c>
      <c r="M97">
        <v>28.224613438909053</v>
      </c>
      <c r="N97">
        <v>36.24669864074329</v>
      </c>
      <c r="O97">
        <v>0</v>
      </c>
      <c r="P97">
        <v>40.952974017607907</v>
      </c>
      <c r="Q97">
        <v>0</v>
      </c>
      <c r="R97">
        <v>5.001469968553458</v>
      </c>
      <c r="S97">
        <v>8.0971658861866143</v>
      </c>
      <c r="T97">
        <v>0</v>
      </c>
      <c r="U97">
        <v>31.410570342205322</v>
      </c>
      <c r="V97">
        <v>6.3694999990000012</v>
      </c>
      <c r="W97">
        <v>14.23683652998341</v>
      </c>
      <c r="X97">
        <v>45.26186181817414</v>
      </c>
      <c r="Y97">
        <v>0</v>
      </c>
      <c r="Z97">
        <v>0</v>
      </c>
      <c r="AA97">
        <v>0</v>
      </c>
      <c r="AB97">
        <v>4.0403766000000001</v>
      </c>
      <c r="AC97">
        <v>2.9697708319999991</v>
      </c>
      <c r="AD97">
        <v>5.5931399999999991</v>
      </c>
      <c r="AE97">
        <v>4.7236488000000003</v>
      </c>
      <c r="AF97">
        <v>1.9662681999999998</v>
      </c>
      <c r="AG97">
        <v>12.384912959999994</v>
      </c>
      <c r="AH97">
        <v>14.354824899999999</v>
      </c>
      <c r="AI97">
        <v>0</v>
      </c>
      <c r="AJ97">
        <v>0</v>
      </c>
      <c r="AK97">
        <v>15.80599818</v>
      </c>
      <c r="AL97">
        <v>0</v>
      </c>
      <c r="AM97">
        <v>1.59534804</v>
      </c>
      <c r="AN97">
        <v>0</v>
      </c>
      <c r="AO97">
        <v>4.3295616000000008</v>
      </c>
      <c r="AP97">
        <v>3.5370972000000003</v>
      </c>
      <c r="AQ97">
        <v>4.7747569999999993</v>
      </c>
      <c r="AR97">
        <v>1.6935359999999997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21.503310558690401</v>
      </c>
      <c r="BB97">
        <f t="shared" si="1"/>
        <v>564.41799122441523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3.0526568975707273</v>
      </c>
      <c r="L98">
        <v>276.99574362422129</v>
      </c>
      <c r="M98">
        <v>28.224613438909053</v>
      </c>
      <c r="N98">
        <v>36.24669864074329</v>
      </c>
      <c r="O98">
        <v>0</v>
      </c>
      <c r="P98">
        <v>40.952974017607907</v>
      </c>
      <c r="Q98">
        <v>0</v>
      </c>
      <c r="R98">
        <v>5.001469968553458</v>
      </c>
      <c r="S98">
        <v>8.0971658861866143</v>
      </c>
      <c r="T98">
        <v>0</v>
      </c>
      <c r="U98">
        <v>31.410570342205322</v>
      </c>
      <c r="V98">
        <v>6.3694999990000012</v>
      </c>
      <c r="W98">
        <v>14.23683652998341</v>
      </c>
      <c r="X98">
        <v>45.26186181817414</v>
      </c>
      <c r="Y98">
        <v>0</v>
      </c>
      <c r="Z98">
        <v>0</v>
      </c>
      <c r="AA98">
        <v>0</v>
      </c>
      <c r="AB98">
        <v>4.0403766000000001</v>
      </c>
      <c r="AC98">
        <v>2.9697708319999991</v>
      </c>
      <c r="AD98">
        <v>5.5931399999999991</v>
      </c>
      <c r="AE98">
        <v>4.7236488000000003</v>
      </c>
      <c r="AF98">
        <v>1.9662681999999998</v>
      </c>
      <c r="AG98">
        <v>12.384912959999994</v>
      </c>
      <c r="AH98">
        <v>14.354824899999999</v>
      </c>
      <c r="AI98">
        <v>0</v>
      </c>
      <c r="AJ98">
        <v>0</v>
      </c>
      <c r="AK98">
        <v>15.80599818</v>
      </c>
      <c r="AL98">
        <v>0</v>
      </c>
      <c r="AM98">
        <v>1.59534804</v>
      </c>
      <c r="AN98">
        <v>0</v>
      </c>
      <c r="AO98">
        <v>4.3295616000000008</v>
      </c>
      <c r="AP98">
        <v>3.5370972000000003</v>
      </c>
      <c r="AQ98">
        <v>4.7747569999999993</v>
      </c>
      <c r="AR98">
        <v>1.6935359999999997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21.172999130739896</v>
      </c>
      <c r="BB98">
        <f t="shared" si="1"/>
        <v>555.74799122441516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7.288275403762047E-2</v>
      </c>
      <c r="L99">
        <f t="shared" si="2"/>
        <v>6.702592160675902</v>
      </c>
      <c r="M99">
        <f t="shared" si="2"/>
        <v>0.67739072253381849</v>
      </c>
      <c r="N99">
        <f t="shared" si="2"/>
        <v>0.86992076737784052</v>
      </c>
      <c r="O99">
        <f t="shared" si="2"/>
        <v>0</v>
      </c>
      <c r="P99">
        <f t="shared" si="2"/>
        <v>0.99991263981107248</v>
      </c>
      <c r="Q99">
        <f t="shared" si="2"/>
        <v>0</v>
      </c>
      <c r="R99">
        <f t="shared" si="2"/>
        <v>0.20213340516677336</v>
      </c>
      <c r="S99">
        <f t="shared" si="2"/>
        <v>0.19433167159469103</v>
      </c>
      <c r="T99">
        <f t="shared" si="2"/>
        <v>0</v>
      </c>
      <c r="U99">
        <f t="shared" si="2"/>
        <v>0.96152593634711869</v>
      </c>
      <c r="V99">
        <f t="shared" si="2"/>
        <v>0.15269708260371218</v>
      </c>
      <c r="W99">
        <f t="shared" si="2"/>
        <v>0.33249452125128226</v>
      </c>
      <c r="X99">
        <f t="shared" si="2"/>
        <v>1.0862820898109449</v>
      </c>
      <c r="Y99">
        <f t="shared" si="2"/>
        <v>0</v>
      </c>
      <c r="Z99">
        <f t="shared" si="2"/>
        <v>5.6299763520000087E-2</v>
      </c>
      <c r="AA99">
        <f t="shared" si="2"/>
        <v>5.5745438814000021E-2</v>
      </c>
      <c r="AB99">
        <f t="shared" si="2"/>
        <v>9.1703871525000036E-2</v>
      </c>
      <c r="AC99">
        <f t="shared" si="2"/>
        <v>6.8109349476000003E-2</v>
      </c>
      <c r="AD99">
        <f t="shared" si="2"/>
        <v>0.16158621990000011</v>
      </c>
      <c r="AE99">
        <f t="shared" si="2"/>
        <v>0.20559169673380001</v>
      </c>
      <c r="AF99">
        <f t="shared" si="2"/>
        <v>6.5885109840000039E-2</v>
      </c>
      <c r="AG99">
        <f t="shared" si="2"/>
        <v>0.29723791103999975</v>
      </c>
      <c r="AH99">
        <f t="shared" si="2"/>
        <v>0.40566183058750005</v>
      </c>
      <c r="AI99">
        <f t="shared" si="2"/>
        <v>3.7892021799999981E-2</v>
      </c>
      <c r="AJ99">
        <f t="shared" si="2"/>
        <v>0</v>
      </c>
      <c r="AK99">
        <f t="shared" si="2"/>
        <v>0.37934395631999945</v>
      </c>
      <c r="AL99">
        <f t="shared" si="2"/>
        <v>0</v>
      </c>
      <c r="AM99">
        <f t="shared" si="2"/>
        <v>3.146660383460001E-2</v>
      </c>
      <c r="AN99">
        <f t="shared" si="2"/>
        <v>0</v>
      </c>
      <c r="AO99">
        <f t="shared" si="2"/>
        <v>9.6851390999999967E-2</v>
      </c>
      <c r="AP99">
        <f t="shared" si="2"/>
        <v>8.6305171680000098E-2</v>
      </c>
      <c r="AQ99">
        <f t="shared" si="2"/>
        <v>0.13725009999999993</v>
      </c>
      <c r="AR99">
        <f t="shared" si="2"/>
        <v>8.0527636799999983E-2</v>
      </c>
      <c r="AS99">
        <f t="shared" si="2"/>
        <v>8.1489068231999862E-2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0.53549378359825084</v>
      </c>
      <c r="BB99">
        <f t="shared" si="1"/>
        <v>14.055617108715422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2.0969431911331751</v>
      </c>
      <c r="M3">
        <v>2.3978983833718246</v>
      </c>
      <c r="N3">
        <v>2.5327017377838956</v>
      </c>
      <c r="O3">
        <v>2.8132461287547472</v>
      </c>
      <c r="P3">
        <v>0</v>
      </c>
      <c r="Q3">
        <v>0</v>
      </c>
      <c r="R3">
        <v>3.4397133348409135E-4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</v>
      </c>
      <c r="AD3">
        <v>0.4138923599999999</v>
      </c>
      <c r="AE3">
        <v>0.35923679999999991</v>
      </c>
      <c r="AF3">
        <v>0.13680094999999998</v>
      </c>
      <c r="AG3">
        <v>1.1330701199999997</v>
      </c>
      <c r="AH3">
        <v>0.90076049999999996</v>
      </c>
      <c r="AI3">
        <v>0</v>
      </c>
      <c r="AJ3">
        <v>0</v>
      </c>
      <c r="AK3">
        <v>1.2182801400000001</v>
      </c>
      <c r="AL3">
        <v>0</v>
      </c>
      <c r="AM3">
        <v>0</v>
      </c>
      <c r="AN3">
        <v>0</v>
      </c>
      <c r="AO3">
        <v>0</v>
      </c>
      <c r="AP3">
        <v>0</v>
      </c>
      <c r="AQ3">
        <v>0.49449399999999999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67.005525000000006</v>
      </c>
      <c r="BA3">
        <v>3.0255771805476654</v>
      </c>
      <c r="BB3">
        <f>SUM(B3:AZ3)-BA3</f>
        <v>78.840118101829461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2.0969583708502988</v>
      </c>
      <c r="M4">
        <v>2.3978983833718246</v>
      </c>
      <c r="N4">
        <v>2.5327017377838956</v>
      </c>
      <c r="O4">
        <v>2.8132461287547472</v>
      </c>
      <c r="P4">
        <v>0</v>
      </c>
      <c r="Q4">
        <v>0</v>
      </c>
      <c r="R4">
        <v>3.4397133348409135E-4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</v>
      </c>
      <c r="AD4">
        <v>0.4138923599999999</v>
      </c>
      <c r="AE4">
        <v>0.35923679999999991</v>
      </c>
      <c r="AF4">
        <v>0.13680094999999998</v>
      </c>
      <c r="AG4">
        <v>1.1330701199999997</v>
      </c>
      <c r="AH4">
        <v>0.80067600000000005</v>
      </c>
      <c r="AI4">
        <v>0</v>
      </c>
      <c r="AJ4">
        <v>0</v>
      </c>
      <c r="AK4">
        <v>1.2182801400000001</v>
      </c>
      <c r="AL4">
        <v>0</v>
      </c>
      <c r="AM4">
        <v>0</v>
      </c>
      <c r="AN4">
        <v>0</v>
      </c>
      <c r="AO4">
        <v>0</v>
      </c>
      <c r="AP4">
        <v>0</v>
      </c>
      <c r="AQ4">
        <v>0.49449399999999999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66.80812499999999</v>
      </c>
      <c r="BA4">
        <v>3.0146586468243597</v>
      </c>
      <c r="BB4">
        <f t="shared" ref="BB4:BB67" si="0">SUM(B4:AZ4)-BA4</f>
        <v>78.553567315269873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2.096958370866044</v>
      </c>
      <c r="M5">
        <v>2.3978983833718246</v>
      </c>
      <c r="N5">
        <v>2.5327017377838956</v>
      </c>
      <c r="O5">
        <v>2.8132461287547472</v>
      </c>
      <c r="P5">
        <v>0</v>
      </c>
      <c r="Q5">
        <v>0</v>
      </c>
      <c r="R5">
        <v>3.4397133348409135E-4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</v>
      </c>
      <c r="AD5">
        <v>0.4138923599999999</v>
      </c>
      <c r="AE5">
        <v>0.35923679999999991</v>
      </c>
      <c r="AF5">
        <v>0.13680094999999998</v>
      </c>
      <c r="AG5">
        <v>1.1330701199999997</v>
      </c>
      <c r="AH5">
        <v>0.80067600000000005</v>
      </c>
      <c r="AI5">
        <v>0</v>
      </c>
      <c r="AJ5">
        <v>0</v>
      </c>
      <c r="AK5">
        <v>1.2182801400000001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66.490925000000004</v>
      </c>
      <c r="BA5">
        <v>2.9863377324401101</v>
      </c>
      <c r="BB5">
        <f t="shared" si="0"/>
        <v>77.770194229669883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2.0969583708301114</v>
      </c>
      <c r="M6">
        <v>2.3978983833718246</v>
      </c>
      <c r="N6">
        <v>2.5327017377838956</v>
      </c>
      <c r="O6">
        <v>2.8132461287547472</v>
      </c>
      <c r="P6">
        <v>0</v>
      </c>
      <c r="Q6">
        <v>0</v>
      </c>
      <c r="R6">
        <v>3.4397133348409135E-4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0.36250200000000005</v>
      </c>
      <c r="AC6">
        <v>0</v>
      </c>
      <c r="AD6">
        <v>0.4138923599999999</v>
      </c>
      <c r="AE6">
        <v>0.35923679999999991</v>
      </c>
      <c r="AF6">
        <v>0.13680094999999998</v>
      </c>
      <c r="AG6">
        <v>1.1330701199999997</v>
      </c>
      <c r="AH6">
        <v>0.40033800000000003</v>
      </c>
      <c r="AI6">
        <v>0</v>
      </c>
      <c r="AJ6">
        <v>0</v>
      </c>
      <c r="AK6">
        <v>1.2182801400000001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66.386425000000003</v>
      </c>
      <c r="BA6">
        <v>2.9678103278041825</v>
      </c>
      <c r="BB6">
        <f t="shared" si="0"/>
        <v>77.28388363426987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2.0969472938702292</v>
      </c>
      <c r="M7">
        <v>2.3978983833718246</v>
      </c>
      <c r="N7">
        <v>2.5327017377838956</v>
      </c>
      <c r="O7">
        <v>2.8132461287547472</v>
      </c>
      <c r="P7">
        <v>0</v>
      </c>
      <c r="Q7">
        <v>0</v>
      </c>
      <c r="R7">
        <v>3.4397133348409135E-4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0.36250200000000005</v>
      </c>
      <c r="AC7">
        <v>0</v>
      </c>
      <c r="AD7">
        <v>0.4138923599999999</v>
      </c>
      <c r="AE7">
        <v>0.35923679999999991</v>
      </c>
      <c r="AF7">
        <v>0.13680094999999998</v>
      </c>
      <c r="AG7">
        <v>1.1330701199999997</v>
      </c>
      <c r="AH7">
        <v>0.40033800000000003</v>
      </c>
      <c r="AI7">
        <v>0</v>
      </c>
      <c r="AJ7">
        <v>0</v>
      </c>
      <c r="AK7">
        <v>1.2182801400000001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66.386425000000003</v>
      </c>
      <c r="BA7">
        <v>2.9678099212222304</v>
      </c>
      <c r="BB7">
        <f t="shared" si="0"/>
        <v>77.283872963891952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2.0969269006407192</v>
      </c>
      <c r="M8">
        <v>2.3978983833718246</v>
      </c>
      <c r="N8">
        <v>2.5327017377838956</v>
      </c>
      <c r="O8">
        <v>2.8132461287547472</v>
      </c>
      <c r="P8">
        <v>0</v>
      </c>
      <c r="Q8">
        <v>0</v>
      </c>
      <c r="R8">
        <v>3.4397133348409135E-4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0.36250200000000005</v>
      </c>
      <c r="AC8">
        <v>0</v>
      </c>
      <c r="AD8">
        <v>0.4138923599999999</v>
      </c>
      <c r="AE8">
        <v>0.35923679999999991</v>
      </c>
      <c r="AF8">
        <v>0.13680094999999998</v>
      </c>
      <c r="AG8">
        <v>1.1330701199999997</v>
      </c>
      <c r="AH8">
        <v>0.40033800000000003</v>
      </c>
      <c r="AI8">
        <v>0</v>
      </c>
      <c r="AJ8">
        <v>0</v>
      </c>
      <c r="AK8">
        <v>1.2182801400000001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66.386425000000003</v>
      </c>
      <c r="BA8">
        <v>2.9678091727466001</v>
      </c>
      <c r="BB8">
        <f t="shared" si="0"/>
        <v>77.283853319138075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2.0969583707198494</v>
      </c>
      <c r="M9">
        <v>2.3978983833718246</v>
      </c>
      <c r="N9">
        <v>2.5327017377838956</v>
      </c>
      <c r="O9">
        <v>2.8132461287547472</v>
      </c>
      <c r="P9">
        <v>0</v>
      </c>
      <c r="Q9">
        <v>0</v>
      </c>
      <c r="R9">
        <v>3.4397133348409135E-4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0.4138923599999999</v>
      </c>
      <c r="AE9">
        <v>0.35923679999999991</v>
      </c>
      <c r="AF9">
        <v>0.13680094999999998</v>
      </c>
      <c r="AG9">
        <v>1.1330701199999997</v>
      </c>
      <c r="AH9">
        <v>0.40033800000000003</v>
      </c>
      <c r="AI9">
        <v>0</v>
      </c>
      <c r="AJ9">
        <v>0</v>
      </c>
      <c r="AK9">
        <v>1.2182801400000001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66.426424999999995</v>
      </c>
      <c r="BA9">
        <v>2.9545065096939132</v>
      </c>
      <c r="BB9">
        <f t="shared" si="0"/>
        <v>76.974685452269881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2.0969513971825413</v>
      </c>
      <c r="M10">
        <v>2.3978983833718246</v>
      </c>
      <c r="N10">
        <v>2.5327017377838956</v>
      </c>
      <c r="O10">
        <v>2.8132461287547472</v>
      </c>
      <c r="P10">
        <v>0</v>
      </c>
      <c r="Q10">
        <v>0</v>
      </c>
      <c r="R10">
        <v>3.4397133348409135E-4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0.4138923599999999</v>
      </c>
      <c r="AE10">
        <v>0.35923679999999991</v>
      </c>
      <c r="AF10">
        <v>0.13680094999999998</v>
      </c>
      <c r="AG10">
        <v>1.1330701199999997</v>
      </c>
      <c r="AH10">
        <v>0.40033800000000003</v>
      </c>
      <c r="AI10">
        <v>0</v>
      </c>
      <c r="AJ10">
        <v>0</v>
      </c>
      <c r="AK10">
        <v>1.2182801400000001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66.426424999999995</v>
      </c>
      <c r="BA10">
        <v>2.954506253717887</v>
      </c>
      <c r="BB10">
        <f t="shared" si="0"/>
        <v>76.974678734708604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2.0969297328608425</v>
      </c>
      <c r="M11">
        <v>2.3978983833718246</v>
      </c>
      <c r="N11">
        <v>2.5327017377838956</v>
      </c>
      <c r="O11">
        <v>2.8132461287547472</v>
      </c>
      <c r="P11">
        <v>0</v>
      </c>
      <c r="Q11">
        <v>0</v>
      </c>
      <c r="R11">
        <v>3.4397133348409135E-4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0.4138923599999999</v>
      </c>
      <c r="AE11">
        <v>0.35923679999999991</v>
      </c>
      <c r="AF11">
        <v>0.13680094999999998</v>
      </c>
      <c r="AG11">
        <v>1.1330701199999997</v>
      </c>
      <c r="AH11">
        <v>0.40033800000000003</v>
      </c>
      <c r="AI11">
        <v>0</v>
      </c>
      <c r="AJ11">
        <v>0</v>
      </c>
      <c r="AK11">
        <v>1.2182801400000001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66.336425000000006</v>
      </c>
      <c r="BA11">
        <v>2.9545054585869988</v>
      </c>
      <c r="BB11">
        <f t="shared" si="0"/>
        <v>76.884657865517809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2.0969553767015432</v>
      </c>
      <c r="M12">
        <v>2.3978983833718246</v>
      </c>
      <c r="N12">
        <v>2.5327017377838956</v>
      </c>
      <c r="O12">
        <v>2.8132461287547472</v>
      </c>
      <c r="P12">
        <v>0</v>
      </c>
      <c r="Q12">
        <v>0</v>
      </c>
      <c r="R12">
        <v>3.4397133348409135E-4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0.4138923599999999</v>
      </c>
      <c r="AE12">
        <v>0.35923679999999991</v>
      </c>
      <c r="AF12">
        <v>0.13680094999999998</v>
      </c>
      <c r="AG12">
        <v>1.1330701199999997</v>
      </c>
      <c r="AH12">
        <v>0.40033800000000003</v>
      </c>
      <c r="AI12">
        <v>0</v>
      </c>
      <c r="AJ12">
        <v>0</v>
      </c>
      <c r="AK12">
        <v>1.2182801400000001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66.426424999999995</v>
      </c>
      <c r="BA12">
        <v>2.9545063996732273</v>
      </c>
      <c r="BB12">
        <f t="shared" si="0"/>
        <v>76.974682568272272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2.0969320073110422</v>
      </c>
      <c r="M13">
        <v>2.3978983833718246</v>
      </c>
      <c r="N13">
        <v>2.5327017377838956</v>
      </c>
      <c r="O13">
        <v>2.8132461287547472</v>
      </c>
      <c r="P13">
        <v>0</v>
      </c>
      <c r="Q13">
        <v>0</v>
      </c>
      <c r="R13">
        <v>3.4397133348409135E-4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0.4138923599999999</v>
      </c>
      <c r="AE13">
        <v>0.35923679999999991</v>
      </c>
      <c r="AF13">
        <v>0.13680094999999998</v>
      </c>
      <c r="AG13">
        <v>1.1330701199999997</v>
      </c>
      <c r="AH13">
        <v>0.40033800000000003</v>
      </c>
      <c r="AI13">
        <v>0</v>
      </c>
      <c r="AJ13">
        <v>0</v>
      </c>
      <c r="AK13">
        <v>1.2182801400000001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66.426424999999995</v>
      </c>
      <c r="BA13">
        <v>2.9545055419773254</v>
      </c>
      <c r="BB13">
        <f t="shared" si="0"/>
        <v>76.974660056577662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2.0969329844464775</v>
      </c>
      <c r="M14">
        <v>2.3978983833718246</v>
      </c>
      <c r="N14">
        <v>2.5327017377838956</v>
      </c>
      <c r="O14">
        <v>2.8132461287547472</v>
      </c>
      <c r="P14">
        <v>0</v>
      </c>
      <c r="Q14">
        <v>0</v>
      </c>
      <c r="R14">
        <v>3.4397133348409135E-4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0.4138923599999999</v>
      </c>
      <c r="AE14">
        <v>0.35923679999999991</v>
      </c>
      <c r="AF14">
        <v>0.13680094999999998</v>
      </c>
      <c r="AG14">
        <v>1.1330701199999997</v>
      </c>
      <c r="AH14">
        <v>0.40033800000000003</v>
      </c>
      <c r="AI14">
        <v>0</v>
      </c>
      <c r="AJ14">
        <v>0</v>
      </c>
      <c r="AK14">
        <v>1.2182801400000001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66.426424999999995</v>
      </c>
      <c r="BA14">
        <v>2.9545055778029754</v>
      </c>
      <c r="BB14">
        <f t="shared" si="0"/>
        <v>76.97466099788744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2.0969588392685954</v>
      </c>
      <c r="M15">
        <v>2.3978983833718246</v>
      </c>
      <c r="N15">
        <v>2.5327017377838956</v>
      </c>
      <c r="O15">
        <v>2.8132461287547472</v>
      </c>
      <c r="P15">
        <v>0</v>
      </c>
      <c r="Q15">
        <v>0</v>
      </c>
      <c r="R15">
        <v>3.4397133348409135E-4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0.4138923599999999</v>
      </c>
      <c r="AE15">
        <v>0.35923679999999991</v>
      </c>
      <c r="AF15">
        <v>0.13680094999999998</v>
      </c>
      <c r="AG15">
        <v>1.1330701199999997</v>
      </c>
      <c r="AH15">
        <v>0.40033800000000003</v>
      </c>
      <c r="AI15">
        <v>0</v>
      </c>
      <c r="AJ15">
        <v>0</v>
      </c>
      <c r="AK15">
        <v>1.2182801400000001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66.356425000000002</v>
      </c>
      <c r="BA15">
        <v>2.9445069782426687</v>
      </c>
      <c r="BB15">
        <f t="shared" si="0"/>
        <v>76.914685452269879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2.0969345301988054</v>
      </c>
      <c r="M16">
        <v>2.3978983833718246</v>
      </c>
      <c r="N16">
        <v>2.5327017377838956</v>
      </c>
      <c r="O16">
        <v>2.8132461287547472</v>
      </c>
      <c r="P16">
        <v>0</v>
      </c>
      <c r="Q16">
        <v>0</v>
      </c>
      <c r="R16">
        <v>3.4397133348409135E-4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0.4138923599999999</v>
      </c>
      <c r="AE16">
        <v>0.35923679999999991</v>
      </c>
      <c r="AF16">
        <v>0.13680094999999998</v>
      </c>
      <c r="AG16">
        <v>1.1330701199999997</v>
      </c>
      <c r="AH16">
        <v>0.40033800000000003</v>
      </c>
      <c r="AI16">
        <v>0</v>
      </c>
      <c r="AJ16">
        <v>0</v>
      </c>
      <c r="AK16">
        <v>1.2182801400000001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66.356425000000002</v>
      </c>
      <c r="BA16">
        <v>2.9445056344763785</v>
      </c>
      <c r="BB16">
        <f t="shared" si="0"/>
        <v>76.914662486966392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2.0969345301988054</v>
      </c>
      <c r="M17">
        <v>2.3978983833718246</v>
      </c>
      <c r="N17">
        <v>2.5327017377838956</v>
      </c>
      <c r="O17">
        <v>2.8132461287547472</v>
      </c>
      <c r="P17">
        <v>0</v>
      </c>
      <c r="Q17">
        <v>0</v>
      </c>
      <c r="R17">
        <v>3.4397133348409135E-4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0.4138923599999999</v>
      </c>
      <c r="AE17">
        <v>0.35923679999999991</v>
      </c>
      <c r="AF17">
        <v>0.13680094999999998</v>
      </c>
      <c r="AG17">
        <v>1.1330701199999997</v>
      </c>
      <c r="AH17">
        <v>0.40033800000000003</v>
      </c>
      <c r="AI17">
        <v>0</v>
      </c>
      <c r="AJ17">
        <v>0</v>
      </c>
      <c r="AK17">
        <v>1.2182801400000001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66.356425000000002</v>
      </c>
      <c r="BA17">
        <v>2.9445056344763785</v>
      </c>
      <c r="BB17">
        <f t="shared" si="0"/>
        <v>76.914662486966392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2.0969345301988054</v>
      </c>
      <c r="M18">
        <v>2.3978983833718246</v>
      </c>
      <c r="N18">
        <v>2.5327017377838956</v>
      </c>
      <c r="O18">
        <v>2.8132461287547472</v>
      </c>
      <c r="P18">
        <v>0</v>
      </c>
      <c r="Q18">
        <v>0</v>
      </c>
      <c r="R18">
        <v>3.4397133348409135E-4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0.4138923599999999</v>
      </c>
      <c r="AE18">
        <v>0.35923679999999991</v>
      </c>
      <c r="AF18">
        <v>0.13680094999999998</v>
      </c>
      <c r="AG18">
        <v>1.1330701199999997</v>
      </c>
      <c r="AH18">
        <v>0.40033800000000003</v>
      </c>
      <c r="AI18">
        <v>0</v>
      </c>
      <c r="AJ18">
        <v>0</v>
      </c>
      <c r="AK18">
        <v>1.2182801400000001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66.266424999999998</v>
      </c>
      <c r="BA18">
        <v>2.9445056344763856</v>
      </c>
      <c r="BB18">
        <f t="shared" si="0"/>
        <v>76.824662486966375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2.0969345301988054</v>
      </c>
      <c r="M19">
        <v>2.3978983833718246</v>
      </c>
      <c r="N19">
        <v>2.5327017377838956</v>
      </c>
      <c r="O19">
        <v>2.8132461287547472</v>
      </c>
      <c r="P19">
        <v>0</v>
      </c>
      <c r="Q19">
        <v>0</v>
      </c>
      <c r="R19">
        <v>3.4397133348409135E-4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0.4138923599999999</v>
      </c>
      <c r="AE19">
        <v>0.35923679999999991</v>
      </c>
      <c r="AF19">
        <v>0.13680094999999998</v>
      </c>
      <c r="AG19">
        <v>1.1330701199999997</v>
      </c>
      <c r="AH19">
        <v>0.40033800000000003</v>
      </c>
      <c r="AI19">
        <v>0</v>
      </c>
      <c r="AJ19">
        <v>0</v>
      </c>
      <c r="AK19">
        <v>1.2182801400000001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66.086425000000006</v>
      </c>
      <c r="BA19">
        <v>2.9345056344763805</v>
      </c>
      <c r="BB19">
        <f t="shared" si="0"/>
        <v>76.654662486966373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2.0969345301988054</v>
      </c>
      <c r="M20">
        <v>2.3978983833718246</v>
      </c>
      <c r="N20">
        <v>2.5327017377838956</v>
      </c>
      <c r="O20">
        <v>2.8132461287547472</v>
      </c>
      <c r="P20">
        <v>0</v>
      </c>
      <c r="Q20">
        <v>0</v>
      </c>
      <c r="R20">
        <v>3.4397133348409135E-4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0.4138923599999999</v>
      </c>
      <c r="AE20">
        <v>0.35923679999999991</v>
      </c>
      <c r="AF20">
        <v>0.13680094999999998</v>
      </c>
      <c r="AG20">
        <v>1.1330701199999997</v>
      </c>
      <c r="AH20">
        <v>0.40033800000000003</v>
      </c>
      <c r="AI20">
        <v>0</v>
      </c>
      <c r="AJ20">
        <v>0</v>
      </c>
      <c r="AK20">
        <v>1.2182801400000001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66.236424999999997</v>
      </c>
      <c r="BA20">
        <v>2.9345056344763734</v>
      </c>
      <c r="BB20">
        <f t="shared" si="0"/>
        <v>76.804662486966379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2.0969345301988054</v>
      </c>
      <c r="M21">
        <v>2.3978983833718246</v>
      </c>
      <c r="N21">
        <v>2.5327017377838956</v>
      </c>
      <c r="O21">
        <v>2.8132461287547472</v>
      </c>
      <c r="P21">
        <v>0</v>
      </c>
      <c r="Q21">
        <v>0</v>
      </c>
      <c r="R21">
        <v>3.4397133348409135E-4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0.22783431999999992</v>
      </c>
      <c r="AD21">
        <v>0.4138923599999999</v>
      </c>
      <c r="AE21">
        <v>0.35923679999999991</v>
      </c>
      <c r="AF21">
        <v>0.13680094999999998</v>
      </c>
      <c r="AG21">
        <v>1.1330701199999997</v>
      </c>
      <c r="AH21">
        <v>0.40033800000000003</v>
      </c>
      <c r="AI21">
        <v>0</v>
      </c>
      <c r="AJ21">
        <v>0</v>
      </c>
      <c r="AK21">
        <v>1.2182801400000001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66.236424999999997</v>
      </c>
      <c r="BA21">
        <v>2.9428671464763729</v>
      </c>
      <c r="BB21">
        <f t="shared" si="0"/>
        <v>77.024135294966385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2.0969345301988054</v>
      </c>
      <c r="M22">
        <v>2.3978983833718246</v>
      </c>
      <c r="N22">
        <v>2.5327017377838956</v>
      </c>
      <c r="O22">
        <v>2.8132461287547472</v>
      </c>
      <c r="P22">
        <v>0</v>
      </c>
      <c r="Q22">
        <v>0</v>
      </c>
      <c r="R22">
        <v>3.4397133348409135E-4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0.22783431999999992</v>
      </c>
      <c r="AD22">
        <v>0.4138923599999999</v>
      </c>
      <c r="AE22">
        <v>0.35923679999999991</v>
      </c>
      <c r="AF22">
        <v>0.13680094999999998</v>
      </c>
      <c r="AG22">
        <v>1.1330701199999997</v>
      </c>
      <c r="AH22">
        <v>0.80067600000000005</v>
      </c>
      <c r="AI22">
        <v>0</v>
      </c>
      <c r="AJ22">
        <v>0</v>
      </c>
      <c r="AK22">
        <v>1.2182801400000001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66.340924999999999</v>
      </c>
      <c r="BA22">
        <v>2.9613945510763755</v>
      </c>
      <c r="BB22">
        <f t="shared" si="0"/>
        <v>77.51044589036637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2.0969583707054649</v>
      </c>
      <c r="M23">
        <v>2.3978983833718246</v>
      </c>
      <c r="N23">
        <v>2.5327017377838956</v>
      </c>
      <c r="O23">
        <v>2.8132461287547472</v>
      </c>
      <c r="P23">
        <v>0</v>
      </c>
      <c r="Q23">
        <v>0</v>
      </c>
      <c r="R23">
        <v>3.4397133348409135E-4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0.45566863999999996</v>
      </c>
      <c r="AD23">
        <v>0.62083854000000005</v>
      </c>
      <c r="AE23">
        <v>0.71847359999999982</v>
      </c>
      <c r="AF23">
        <v>0.13680094999999998</v>
      </c>
      <c r="AG23">
        <v>1.1330701199999997</v>
      </c>
      <c r="AH23">
        <v>1.2310393499999999</v>
      </c>
      <c r="AI23">
        <v>0</v>
      </c>
      <c r="AJ23">
        <v>0</v>
      </c>
      <c r="AK23">
        <v>1.2182801400000001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66.628225</v>
      </c>
      <c r="BA23">
        <v>3.0190762057795277</v>
      </c>
      <c r="BB23">
        <f t="shared" si="0"/>
        <v>78.964468726169883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2.0969495734171533</v>
      </c>
      <c r="M24">
        <v>2.3978983833718246</v>
      </c>
      <c r="N24">
        <v>2.5327017377838956</v>
      </c>
      <c r="O24">
        <v>2.8132461287547472</v>
      </c>
      <c r="P24">
        <v>0</v>
      </c>
      <c r="Q24">
        <v>0</v>
      </c>
      <c r="R24">
        <v>3.4397133348409135E-4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0.45566863999999996</v>
      </c>
      <c r="AD24">
        <v>0.62083854000000005</v>
      </c>
      <c r="AE24">
        <v>0.71847359999999982</v>
      </c>
      <c r="AF24">
        <v>0.13680094999999998</v>
      </c>
      <c r="AG24">
        <v>1.1330701199999997</v>
      </c>
      <c r="AH24">
        <v>1.4832522899999998</v>
      </c>
      <c r="AI24">
        <v>0</v>
      </c>
      <c r="AJ24">
        <v>0</v>
      </c>
      <c r="AK24">
        <v>1.2182801400000001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66.904724999999999</v>
      </c>
      <c r="BA24">
        <v>3.0722248273283292</v>
      </c>
      <c r="BB24">
        <f t="shared" si="0"/>
        <v>80.297020247332782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2.0969583707478328</v>
      </c>
      <c r="M25">
        <v>2.3978983833718246</v>
      </c>
      <c r="N25">
        <v>2.5327017377838956</v>
      </c>
      <c r="O25">
        <v>2.8132461287547472</v>
      </c>
      <c r="P25">
        <v>0</v>
      </c>
      <c r="Q25">
        <v>0</v>
      </c>
      <c r="R25">
        <v>3.4397133348409135E-4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0.45566863999999996</v>
      </c>
      <c r="AD25">
        <v>0.62083854000000005</v>
      </c>
      <c r="AE25">
        <v>0.71847359999999982</v>
      </c>
      <c r="AF25">
        <v>0.13680094999999998</v>
      </c>
      <c r="AG25">
        <v>1.1330701199999997</v>
      </c>
      <c r="AH25">
        <v>1.4832522899999998</v>
      </c>
      <c r="AI25">
        <v>7.4922499999999989E-2</v>
      </c>
      <c r="AJ25">
        <v>0</v>
      </c>
      <c r="AK25">
        <v>1.2182801400000001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0.49449399999999999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67.137524999999997</v>
      </c>
      <c r="BA25">
        <v>3.0827848002218978</v>
      </c>
      <c r="BB25">
        <f t="shared" si="0"/>
        <v>80.594191571769869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2.0969583707922816</v>
      </c>
      <c r="M26">
        <v>2.3978983833718246</v>
      </c>
      <c r="N26">
        <v>2.5327017377838956</v>
      </c>
      <c r="O26">
        <v>2.8132461287547472</v>
      </c>
      <c r="P26">
        <v>0</v>
      </c>
      <c r="Q26">
        <v>0</v>
      </c>
      <c r="R26">
        <v>3.4397133348409135E-4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0.45566863999999996</v>
      </c>
      <c r="AD26">
        <v>0.62083854000000005</v>
      </c>
      <c r="AE26">
        <v>1.1226149999999997</v>
      </c>
      <c r="AF26">
        <v>0.13680094999999998</v>
      </c>
      <c r="AG26">
        <v>1.1330701199999997</v>
      </c>
      <c r="AH26">
        <v>1.4832522899999998</v>
      </c>
      <c r="AI26">
        <v>0.17981399999999997</v>
      </c>
      <c r="AJ26">
        <v>0</v>
      </c>
      <c r="AK26">
        <v>1.2182801400000001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0.98898800000000009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67.287525000000002</v>
      </c>
      <c r="BA26">
        <v>3.1330538452663608</v>
      </c>
      <c r="BB26">
        <f t="shared" si="0"/>
        <v>82.063650426769868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2.0969417903303018</v>
      </c>
      <c r="M27">
        <v>2.3978983833718246</v>
      </c>
      <c r="N27">
        <v>2.5327017377838956</v>
      </c>
      <c r="O27">
        <v>2.8132461287547472</v>
      </c>
      <c r="P27">
        <v>0</v>
      </c>
      <c r="Q27">
        <v>0</v>
      </c>
      <c r="R27">
        <v>3.4397133348409135E-4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0.62083854000000005</v>
      </c>
      <c r="AE27">
        <v>1.1226149999999997</v>
      </c>
      <c r="AF27">
        <v>0.18941669999999999</v>
      </c>
      <c r="AG27">
        <v>1.1330701199999997</v>
      </c>
      <c r="AH27">
        <v>1.4832522899999998</v>
      </c>
      <c r="AI27">
        <v>0.77919399999999994</v>
      </c>
      <c r="AJ27">
        <v>0</v>
      </c>
      <c r="AK27">
        <v>1.2182801400000001</v>
      </c>
      <c r="AL27">
        <v>0</v>
      </c>
      <c r="AM27">
        <v>2.8764441199999997E-2</v>
      </c>
      <c r="AN27">
        <v>0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66.857524999999995</v>
      </c>
      <c r="BA27">
        <v>3.1661850843709427</v>
      </c>
      <c r="BB27">
        <f t="shared" si="0"/>
        <v>82.775756798403307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2.0969583710123803</v>
      </c>
      <c r="M28">
        <v>2.3978983833718246</v>
      </c>
      <c r="N28">
        <v>2.5327017377838956</v>
      </c>
      <c r="O28">
        <v>2.8132461287547472</v>
      </c>
      <c r="P28">
        <v>0</v>
      </c>
      <c r="Q28">
        <v>0</v>
      </c>
      <c r="R28">
        <v>3.4397133348409135E-4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0.62083854000000005</v>
      </c>
      <c r="AE28">
        <v>1.1226149999999997</v>
      </c>
      <c r="AF28">
        <v>0.18941669999999999</v>
      </c>
      <c r="AG28">
        <v>1.1330701199999997</v>
      </c>
      <c r="AH28">
        <v>1.4832522899999998</v>
      </c>
      <c r="AI28">
        <v>0.77919399999999994</v>
      </c>
      <c r="AJ28">
        <v>0</v>
      </c>
      <c r="AK28">
        <v>1.2182801400000001</v>
      </c>
      <c r="AL28">
        <v>0</v>
      </c>
      <c r="AM28">
        <v>0.1088961676</v>
      </c>
      <c r="AN28">
        <v>0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66.857524999999995</v>
      </c>
      <c r="BA28">
        <v>3.1691265233864545</v>
      </c>
      <c r="BB28">
        <f t="shared" si="0"/>
        <v>82.852963666469876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2.096953051124351</v>
      </c>
      <c r="M29">
        <v>2.3978983833718246</v>
      </c>
      <c r="N29">
        <v>2.5327017377838956</v>
      </c>
      <c r="O29">
        <v>2.8132461287547472</v>
      </c>
      <c r="P29">
        <v>0</v>
      </c>
      <c r="Q29">
        <v>0</v>
      </c>
      <c r="R29">
        <v>3.4397133348409135E-4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0.62083854000000005</v>
      </c>
      <c r="AE29">
        <v>1.1226149999999997</v>
      </c>
      <c r="AF29">
        <v>0.18941669999999999</v>
      </c>
      <c r="AG29">
        <v>1.1330701199999997</v>
      </c>
      <c r="AH29">
        <v>1.4832522899999998</v>
      </c>
      <c r="AI29">
        <v>0.77919399999999994</v>
      </c>
      <c r="AJ29">
        <v>0</v>
      </c>
      <c r="AK29">
        <v>1.2182801400000001</v>
      </c>
      <c r="AL29">
        <v>0</v>
      </c>
      <c r="AM29">
        <v>0.122612688</v>
      </c>
      <c r="AN29">
        <v>0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66.907524999999993</v>
      </c>
      <c r="BA29">
        <v>3.1696297234341406</v>
      </c>
      <c r="BB29">
        <f t="shared" si="0"/>
        <v>82.916171666934147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2.0969583716547704</v>
      </c>
      <c r="M30">
        <v>2.3978983833718246</v>
      </c>
      <c r="N30">
        <v>2.5327017377838956</v>
      </c>
      <c r="O30">
        <v>2.8132461287547472</v>
      </c>
      <c r="P30">
        <v>0</v>
      </c>
      <c r="Q30">
        <v>0</v>
      </c>
      <c r="R30">
        <v>3.4397133348409135E-4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0.62083854000000005</v>
      </c>
      <c r="AE30">
        <v>1.1226149999999997</v>
      </c>
      <c r="AF30">
        <v>0.18941669999999999</v>
      </c>
      <c r="AG30">
        <v>1.1330701199999997</v>
      </c>
      <c r="AH30">
        <v>1.4832522899999998</v>
      </c>
      <c r="AI30">
        <v>0.77919399999999994</v>
      </c>
      <c r="AJ30">
        <v>0</v>
      </c>
      <c r="AK30">
        <v>1.2182801400000001</v>
      </c>
      <c r="AL30">
        <v>0</v>
      </c>
      <c r="AM30">
        <v>0.122612688</v>
      </c>
      <c r="AN30">
        <v>0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66.797524999999993</v>
      </c>
      <c r="BA30">
        <v>3.1696299192288304</v>
      </c>
      <c r="BB30">
        <f t="shared" si="0"/>
        <v>82.806176791669884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2.0969583716451337</v>
      </c>
      <c r="M31">
        <v>2.3978983833718246</v>
      </c>
      <c r="N31">
        <v>2.5327017377838956</v>
      </c>
      <c r="O31">
        <v>2.8132461287547472</v>
      </c>
      <c r="P31">
        <v>0</v>
      </c>
      <c r="Q31">
        <v>0</v>
      </c>
      <c r="R31">
        <v>3.4397133348409135E-4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0.62083854000000005</v>
      </c>
      <c r="AE31">
        <v>1.1226149999999997</v>
      </c>
      <c r="AF31">
        <v>0.18941669999999999</v>
      </c>
      <c r="AG31">
        <v>1.1330701199999997</v>
      </c>
      <c r="AH31">
        <v>1.4832522899999998</v>
      </c>
      <c r="AI31">
        <v>0.77919399999999994</v>
      </c>
      <c r="AJ31">
        <v>0</v>
      </c>
      <c r="AK31">
        <v>1.2182801400000001</v>
      </c>
      <c r="AL31">
        <v>0</v>
      </c>
      <c r="AM31">
        <v>0.122612688</v>
      </c>
      <c r="AN31">
        <v>0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66.877524999999991</v>
      </c>
      <c r="BA31">
        <v>3.1696299192191937</v>
      </c>
      <c r="BB31">
        <f t="shared" si="0"/>
        <v>82.886176791669882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2.0969370891330894</v>
      </c>
      <c r="M32">
        <v>2.3978983833718246</v>
      </c>
      <c r="N32">
        <v>2.5327017377838956</v>
      </c>
      <c r="O32">
        <v>2.8132461287547472</v>
      </c>
      <c r="P32">
        <v>0</v>
      </c>
      <c r="Q32">
        <v>0</v>
      </c>
      <c r="R32">
        <v>3.4397133348409135E-4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0.45566863999999996</v>
      </c>
      <c r="AD32">
        <v>0.62083854000000005</v>
      </c>
      <c r="AE32">
        <v>0.71847359999999982</v>
      </c>
      <c r="AF32">
        <v>0.18941669999999999</v>
      </c>
      <c r="AG32">
        <v>1.1330701199999997</v>
      </c>
      <c r="AH32">
        <v>1.4832522899999998</v>
      </c>
      <c r="AI32">
        <v>0.77919399999999994</v>
      </c>
      <c r="AJ32">
        <v>0</v>
      </c>
      <c r="AK32">
        <v>1.2182801400000001</v>
      </c>
      <c r="AL32">
        <v>0</v>
      </c>
      <c r="AM32">
        <v>0.122612688</v>
      </c>
      <c r="AN32">
        <v>0</v>
      </c>
      <c r="AO32">
        <v>0</v>
      </c>
      <c r="AP32">
        <v>0</v>
      </c>
      <c r="AQ32">
        <v>0.98898800000000009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66.66472499999999</v>
      </c>
      <c r="BA32">
        <v>3.1288391996106837</v>
      </c>
      <c r="BB32">
        <f t="shared" si="0"/>
        <v>81.81551082876635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2.096958371021667</v>
      </c>
      <c r="M33">
        <v>2.3978983833718246</v>
      </c>
      <c r="N33">
        <v>2.5327017377838956</v>
      </c>
      <c r="O33">
        <v>2.8132461287547472</v>
      </c>
      <c r="P33">
        <v>0</v>
      </c>
      <c r="Q33">
        <v>0</v>
      </c>
      <c r="R33">
        <v>3.4397133348409135E-4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0.45566863999999996</v>
      </c>
      <c r="AD33">
        <v>0.62083854000000005</v>
      </c>
      <c r="AE33">
        <v>0.71847359999999982</v>
      </c>
      <c r="AF33">
        <v>0.18941669999999999</v>
      </c>
      <c r="AG33">
        <v>1.1330701199999997</v>
      </c>
      <c r="AH33">
        <v>1.4832522899999998</v>
      </c>
      <c r="AI33">
        <v>8.9906999999999973E-2</v>
      </c>
      <c r="AJ33">
        <v>0</v>
      </c>
      <c r="AK33">
        <v>1.2182801400000001</v>
      </c>
      <c r="AL33">
        <v>0</v>
      </c>
      <c r="AM33">
        <v>0.122612688</v>
      </c>
      <c r="AN33">
        <v>0</v>
      </c>
      <c r="AO33">
        <v>0</v>
      </c>
      <c r="AP33">
        <v>0</v>
      </c>
      <c r="AQ33">
        <v>0.49449399999999999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66.66472499999999</v>
      </c>
      <c r="BA33">
        <v>3.0853951863957203</v>
      </c>
      <c r="BB33">
        <f t="shared" si="0"/>
        <v>80.675195123869884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2.0969583709737969</v>
      </c>
      <c r="M34">
        <v>2.3978983833718246</v>
      </c>
      <c r="N34">
        <v>2.5327017377838956</v>
      </c>
      <c r="O34">
        <v>2.8132461287547472</v>
      </c>
      <c r="P34">
        <v>0</v>
      </c>
      <c r="Q34">
        <v>0</v>
      </c>
      <c r="R34">
        <v>3.4397133348409135E-4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0.22783431999999992</v>
      </c>
      <c r="AD34">
        <v>0.4138923599999999</v>
      </c>
      <c r="AE34">
        <v>0.71847359999999982</v>
      </c>
      <c r="AF34">
        <v>0.18941669999999999</v>
      </c>
      <c r="AG34">
        <v>1.1330701199999997</v>
      </c>
      <c r="AH34">
        <v>0.90076049999999996</v>
      </c>
      <c r="AI34">
        <v>7.4922499999999989E-2</v>
      </c>
      <c r="AJ34">
        <v>0</v>
      </c>
      <c r="AK34">
        <v>1.2182801400000001</v>
      </c>
      <c r="AL34">
        <v>0</v>
      </c>
      <c r="AM34">
        <v>0.122612688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66.402725000000004</v>
      </c>
      <c r="BA34">
        <v>3.0237854272478719</v>
      </c>
      <c r="BB34">
        <f t="shared" si="0"/>
        <v>78.948054092969869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2.0969391843638419</v>
      </c>
      <c r="M35">
        <v>2.3978983833718246</v>
      </c>
      <c r="N35">
        <v>2.5327017377838956</v>
      </c>
      <c r="O35">
        <v>2.8132461287547472</v>
      </c>
      <c r="P35">
        <v>0</v>
      </c>
      <c r="Q35">
        <v>0</v>
      </c>
      <c r="R35">
        <v>3.4397133348409135E-4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0.22783431999999992</v>
      </c>
      <c r="AD35">
        <v>0.4138923599999999</v>
      </c>
      <c r="AE35">
        <v>0.71847359999999982</v>
      </c>
      <c r="AF35">
        <v>0.18941669999999999</v>
      </c>
      <c r="AG35">
        <v>1.1330701199999997</v>
      </c>
      <c r="AH35">
        <v>0.80067600000000005</v>
      </c>
      <c r="AI35">
        <v>7.4922499999999989E-2</v>
      </c>
      <c r="AJ35">
        <v>0</v>
      </c>
      <c r="AK35">
        <v>1.2182801400000001</v>
      </c>
      <c r="AL35">
        <v>0</v>
      </c>
      <c r="AM35">
        <v>0.122612688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66.850325999999995</v>
      </c>
      <c r="BA35">
        <v>3.0242900582928711</v>
      </c>
      <c r="BB35">
        <f t="shared" si="0"/>
        <v>78.928845775314912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2.0969583709327555</v>
      </c>
      <c r="M36">
        <v>2.3978983833718246</v>
      </c>
      <c r="N36">
        <v>2.5327017377838956</v>
      </c>
      <c r="O36">
        <v>2.8132461287547472</v>
      </c>
      <c r="P36">
        <v>0</v>
      </c>
      <c r="Q36">
        <v>0</v>
      </c>
      <c r="R36">
        <v>3.4397133348409135E-4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0.22783431999999992</v>
      </c>
      <c r="AD36">
        <v>0.4138923599999999</v>
      </c>
      <c r="AE36">
        <v>0.3845031216</v>
      </c>
      <c r="AF36">
        <v>0.18941669999999999</v>
      </c>
      <c r="AG36">
        <v>1.1330701199999997</v>
      </c>
      <c r="AH36">
        <v>0.40033800000000003</v>
      </c>
      <c r="AI36">
        <v>7.4922499999999989E-2</v>
      </c>
      <c r="AJ36">
        <v>0</v>
      </c>
      <c r="AK36">
        <v>1.2182801400000001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66.835825999999997</v>
      </c>
      <c r="BA36">
        <v>2.9990067587068179</v>
      </c>
      <c r="BB36">
        <f t="shared" si="0"/>
        <v>78.082727095069885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2.0969583708301114</v>
      </c>
      <c r="M37">
        <v>2.3978983833718246</v>
      </c>
      <c r="N37">
        <v>2.5327017377838956</v>
      </c>
      <c r="O37">
        <v>2.8132461287547472</v>
      </c>
      <c r="P37">
        <v>0</v>
      </c>
      <c r="Q37">
        <v>0</v>
      </c>
      <c r="R37">
        <v>3.4397133348409135E-4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0.4138923599999999</v>
      </c>
      <c r="AE37">
        <v>0.3845031216</v>
      </c>
      <c r="AF37">
        <v>0.18941669999999999</v>
      </c>
      <c r="AG37">
        <v>1.1330701199999997</v>
      </c>
      <c r="AH37">
        <v>0</v>
      </c>
      <c r="AI37">
        <v>7.4922499999999989E-2</v>
      </c>
      <c r="AJ37">
        <v>0</v>
      </c>
      <c r="AK37">
        <v>1.2182801400000001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66.544726000000011</v>
      </c>
      <c r="BA37">
        <v>2.9571958420041944</v>
      </c>
      <c r="BB37">
        <f t="shared" si="0"/>
        <v>77.205265691669879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2.0969583708422928</v>
      </c>
      <c r="M38">
        <v>2.3978983833718246</v>
      </c>
      <c r="N38">
        <v>2.5327017377838956</v>
      </c>
      <c r="O38">
        <v>2.8132461287547472</v>
      </c>
      <c r="P38">
        <v>0</v>
      </c>
      <c r="Q38">
        <v>0</v>
      </c>
      <c r="R38">
        <v>3.4397133348409135E-4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0.4138923599999999</v>
      </c>
      <c r="AE38">
        <v>0.3845031216</v>
      </c>
      <c r="AF38">
        <v>0.18941669999999999</v>
      </c>
      <c r="AG38">
        <v>1.1330701199999997</v>
      </c>
      <c r="AH38">
        <v>0</v>
      </c>
      <c r="AI38">
        <v>7.4922499999999989E-2</v>
      </c>
      <c r="AJ38">
        <v>0</v>
      </c>
      <c r="AK38">
        <v>1.2182801400000001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66.544726000000011</v>
      </c>
      <c r="BA38">
        <v>2.9438920240163755</v>
      </c>
      <c r="BB38">
        <f t="shared" si="0"/>
        <v>76.856067509669884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2.0969583709836641</v>
      </c>
      <c r="M39">
        <v>2.3978983833718246</v>
      </c>
      <c r="N39">
        <v>2.5327017377838956</v>
      </c>
      <c r="O39">
        <v>2.8132461287547472</v>
      </c>
      <c r="P39">
        <v>0</v>
      </c>
      <c r="Q39">
        <v>0</v>
      </c>
      <c r="R39">
        <v>3.4397133348409135E-4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0.4138923599999999</v>
      </c>
      <c r="AE39">
        <v>0.3845031216</v>
      </c>
      <c r="AF39">
        <v>0</v>
      </c>
      <c r="AG39">
        <v>1.1330701199999997</v>
      </c>
      <c r="AH39">
        <v>0</v>
      </c>
      <c r="AI39">
        <v>7.4922499999999989E-2</v>
      </c>
      <c r="AJ39">
        <v>0</v>
      </c>
      <c r="AK39">
        <v>1.2182801400000001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66.849125999999998</v>
      </c>
      <c r="BA39">
        <v>2.9467344333577321</v>
      </c>
      <c r="BB39">
        <f t="shared" si="0"/>
        <v>76.968208400469877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2.0969342942151985</v>
      </c>
      <c r="M40">
        <v>2.3978983833718246</v>
      </c>
      <c r="N40">
        <v>2.5327017377838956</v>
      </c>
      <c r="O40">
        <v>2.8132461287547472</v>
      </c>
      <c r="P40">
        <v>0</v>
      </c>
      <c r="Q40">
        <v>0</v>
      </c>
      <c r="R40">
        <v>3.4397133348409135E-4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0.4138923599999999</v>
      </c>
      <c r="AE40">
        <v>0.3845031216</v>
      </c>
      <c r="AF40">
        <v>0</v>
      </c>
      <c r="AG40">
        <v>1.1330701199999997</v>
      </c>
      <c r="AH40">
        <v>0</v>
      </c>
      <c r="AI40">
        <v>7.4922499999999989E-2</v>
      </c>
      <c r="AJ40">
        <v>0</v>
      </c>
      <c r="AK40">
        <v>1.2182801400000001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66.843525999999997</v>
      </c>
      <c r="BA40">
        <v>2.9465285498386971</v>
      </c>
      <c r="BB40">
        <f t="shared" si="0"/>
        <v>76.962790207220436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2.0969342942151985</v>
      </c>
      <c r="M41">
        <v>2.3978983833718246</v>
      </c>
      <c r="N41">
        <v>2.5327017377838956</v>
      </c>
      <c r="O41">
        <v>2.8132461287547472</v>
      </c>
      <c r="P41">
        <v>3.1713900031561911E-3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0.4138923599999999</v>
      </c>
      <c r="AE41">
        <v>0.3845031216</v>
      </c>
      <c r="AF41">
        <v>0</v>
      </c>
      <c r="AG41">
        <v>1.1330701199999997</v>
      </c>
      <c r="AH41">
        <v>0</v>
      </c>
      <c r="AI41">
        <v>5.9937999999999984E-2</v>
      </c>
      <c r="AJ41">
        <v>0</v>
      </c>
      <c r="AK41">
        <v>1.2182801400000001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66.619526000000008</v>
      </c>
      <c r="BA41">
        <v>2.9378613860972931</v>
      </c>
      <c r="BB41">
        <f t="shared" si="0"/>
        <v>76.735300289631539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2.0969342942151985</v>
      </c>
      <c r="M42">
        <v>2.3978983833718246</v>
      </c>
      <c r="N42">
        <v>2.5327017377838956</v>
      </c>
      <c r="O42">
        <v>2.8132461287547472</v>
      </c>
      <c r="P42">
        <v>3.1713900031561911E-3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0.4138923599999999</v>
      </c>
      <c r="AE42">
        <v>0.3845031216</v>
      </c>
      <c r="AF42">
        <v>0</v>
      </c>
      <c r="AG42">
        <v>1.1330701199999997</v>
      </c>
      <c r="AH42">
        <v>0</v>
      </c>
      <c r="AI42">
        <v>5.9937999999999984E-2</v>
      </c>
      <c r="AJ42">
        <v>0</v>
      </c>
      <c r="AK42">
        <v>1.2182801400000001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66.659526</v>
      </c>
      <c r="BA42">
        <v>2.9378613860972789</v>
      </c>
      <c r="BB42">
        <f t="shared" si="0"/>
        <v>76.775300289631545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2.0969342942151985</v>
      </c>
      <c r="M43">
        <v>2.3978983833718246</v>
      </c>
      <c r="N43">
        <v>2.5327017377838956</v>
      </c>
      <c r="O43">
        <v>2.8132461287547472</v>
      </c>
      <c r="P43">
        <v>3.1713900031561911E-3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0.4138923599999999</v>
      </c>
      <c r="AE43">
        <v>0.3845031216</v>
      </c>
      <c r="AF43">
        <v>0</v>
      </c>
      <c r="AG43">
        <v>1.1330701199999997</v>
      </c>
      <c r="AH43">
        <v>0</v>
      </c>
      <c r="AI43">
        <v>5.9937999999999984E-2</v>
      </c>
      <c r="AJ43">
        <v>0</v>
      </c>
      <c r="AK43">
        <v>1.2182801400000001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66.630747999999997</v>
      </c>
      <c r="BA43">
        <v>2.9368053860972876</v>
      </c>
      <c r="BB43">
        <f t="shared" si="0"/>
        <v>76.747578289631534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2.0969342942151985</v>
      </c>
      <c r="M44">
        <v>2.3978983833718246</v>
      </c>
      <c r="N44">
        <v>2.5327017377838956</v>
      </c>
      <c r="O44">
        <v>2.8132461287547472</v>
      </c>
      <c r="P44">
        <v>3.1713900031561911E-3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0.4138923599999999</v>
      </c>
      <c r="AE44">
        <v>0.3845031216</v>
      </c>
      <c r="AF44">
        <v>0</v>
      </c>
      <c r="AG44">
        <v>1.1330701199999997</v>
      </c>
      <c r="AH44">
        <v>0</v>
      </c>
      <c r="AI44">
        <v>5.9937999999999984E-2</v>
      </c>
      <c r="AJ44">
        <v>0</v>
      </c>
      <c r="AK44">
        <v>1.2182801400000001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66.710747999999995</v>
      </c>
      <c r="BA44">
        <v>2.9368053860972876</v>
      </c>
      <c r="BB44">
        <f t="shared" si="0"/>
        <v>76.827578289631532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2.0969342942151985</v>
      </c>
      <c r="M45">
        <v>2.3978983833718246</v>
      </c>
      <c r="N45">
        <v>2.5327017377838956</v>
      </c>
      <c r="O45">
        <v>2.8132461287547472</v>
      </c>
      <c r="P45">
        <v>3.1713900031561911E-3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0.4138923599999999</v>
      </c>
      <c r="AE45">
        <v>0.3845031216</v>
      </c>
      <c r="AF45">
        <v>0</v>
      </c>
      <c r="AG45">
        <v>1.1330701199999997</v>
      </c>
      <c r="AH45">
        <v>0</v>
      </c>
      <c r="AI45">
        <v>5.9937999999999984E-2</v>
      </c>
      <c r="AJ45">
        <v>0</v>
      </c>
      <c r="AK45">
        <v>1.2182801400000001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66.714069999999992</v>
      </c>
      <c r="BA45">
        <v>2.936927386097278</v>
      </c>
      <c r="BB45">
        <f t="shared" si="0"/>
        <v>76.830778289631539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2.0969342942151985</v>
      </c>
      <c r="M46">
        <v>2.3978983833718246</v>
      </c>
      <c r="N46">
        <v>2.5327017377838956</v>
      </c>
      <c r="O46">
        <v>2.8132461287547472</v>
      </c>
      <c r="P46">
        <v>3.1713900031561911E-3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0.4138923599999999</v>
      </c>
      <c r="AE46">
        <v>0.3845031216</v>
      </c>
      <c r="AF46">
        <v>0</v>
      </c>
      <c r="AG46">
        <v>1.1330701199999997</v>
      </c>
      <c r="AH46">
        <v>0</v>
      </c>
      <c r="AI46">
        <v>5.9937999999999984E-2</v>
      </c>
      <c r="AJ46">
        <v>0</v>
      </c>
      <c r="AK46">
        <v>1.2182801400000001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66.714069999999992</v>
      </c>
      <c r="BA46">
        <v>2.936927386097278</v>
      </c>
      <c r="BB46">
        <f t="shared" si="0"/>
        <v>76.830778289631539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2.0969342942151985</v>
      </c>
      <c r="M47">
        <v>2.3978983833718246</v>
      </c>
      <c r="N47">
        <v>2.5327017377838956</v>
      </c>
      <c r="O47">
        <v>2.8132461287547472</v>
      </c>
      <c r="P47">
        <v>3.1713900031561911E-3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0.4138923599999999</v>
      </c>
      <c r="AE47">
        <v>0.35923679999999991</v>
      </c>
      <c r="AF47">
        <v>0</v>
      </c>
      <c r="AG47">
        <v>1.1330701199999997</v>
      </c>
      <c r="AH47">
        <v>0.40033800000000003</v>
      </c>
      <c r="AI47">
        <v>0</v>
      </c>
      <c r="AJ47">
        <v>0</v>
      </c>
      <c r="AK47">
        <v>1.2182801400000001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66.901892000000004</v>
      </c>
      <c r="BA47">
        <v>2.9524497946972921</v>
      </c>
      <c r="BB47">
        <f t="shared" si="0"/>
        <v>77.318211559431546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2.0969342942151985</v>
      </c>
      <c r="M48">
        <v>2.3978983833718246</v>
      </c>
      <c r="N48">
        <v>2.5327017377838956</v>
      </c>
      <c r="O48">
        <v>2.8132461287547472</v>
      </c>
      <c r="P48">
        <v>3.1713900031561911E-3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0.4138923599999999</v>
      </c>
      <c r="AE48">
        <v>0.35923679999999991</v>
      </c>
      <c r="AF48">
        <v>0</v>
      </c>
      <c r="AG48">
        <v>1.1330701199999997</v>
      </c>
      <c r="AH48">
        <v>0.48841235999999993</v>
      </c>
      <c r="AI48">
        <v>0</v>
      </c>
      <c r="AJ48">
        <v>0</v>
      </c>
      <c r="AK48">
        <v>1.2182801400000001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66.924691999999993</v>
      </c>
      <c r="BA48">
        <v>2.956519120397282</v>
      </c>
      <c r="BB48">
        <f t="shared" si="0"/>
        <v>77.425016593731527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2.0969342942151985</v>
      </c>
      <c r="M49">
        <v>2.3978983833718246</v>
      </c>
      <c r="N49">
        <v>2.5327017377838956</v>
      </c>
      <c r="O49">
        <v>2.8132461287547472</v>
      </c>
      <c r="P49">
        <v>3.1713900031561911E-3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0.4138923599999999</v>
      </c>
      <c r="AE49">
        <v>0.35923679999999991</v>
      </c>
      <c r="AF49">
        <v>0</v>
      </c>
      <c r="AG49">
        <v>1.1330701199999997</v>
      </c>
      <c r="AH49">
        <v>0.49441742999999988</v>
      </c>
      <c r="AI49">
        <v>0</v>
      </c>
      <c r="AJ49">
        <v>0</v>
      </c>
      <c r="AK49">
        <v>1.2182801400000001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66.908513999999997</v>
      </c>
      <c r="BA49">
        <v>2.9561455132972752</v>
      </c>
      <c r="BB49">
        <f t="shared" si="0"/>
        <v>77.415217270831548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2.0969342942151985</v>
      </c>
      <c r="M50">
        <v>2.3978983833718246</v>
      </c>
      <c r="N50">
        <v>2.5327017377838956</v>
      </c>
      <c r="O50">
        <v>2.8132461287547472</v>
      </c>
      <c r="P50">
        <v>3.1713900031561911E-3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0.4138923599999999</v>
      </c>
      <c r="AE50">
        <v>0.35923679999999991</v>
      </c>
      <c r="AF50">
        <v>0</v>
      </c>
      <c r="AG50">
        <v>1.1330701199999997</v>
      </c>
      <c r="AH50">
        <v>0.49441742999999988</v>
      </c>
      <c r="AI50">
        <v>0</v>
      </c>
      <c r="AJ50">
        <v>0</v>
      </c>
      <c r="AK50">
        <v>1.2182801400000001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66.908513999999997</v>
      </c>
      <c r="BA50">
        <v>2.9561455132972752</v>
      </c>
      <c r="BB50">
        <f t="shared" si="0"/>
        <v>77.415217270831548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2.0969342942151985</v>
      </c>
      <c r="M51">
        <v>2.3978983833718246</v>
      </c>
      <c r="N51">
        <v>2.5327017377838956</v>
      </c>
      <c r="O51">
        <v>2.8132461287547472</v>
      </c>
      <c r="P51">
        <v>3.1713900031561911E-3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0.4138923599999999</v>
      </c>
      <c r="AE51">
        <v>0.35923679999999991</v>
      </c>
      <c r="AF51">
        <v>0.13680094999999998</v>
      </c>
      <c r="AG51">
        <v>1.1330701199999997</v>
      </c>
      <c r="AH51">
        <v>0.49441742999999988</v>
      </c>
      <c r="AI51">
        <v>0</v>
      </c>
      <c r="AJ51">
        <v>0</v>
      </c>
      <c r="AK51">
        <v>1.2182801400000001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66.911835999999994</v>
      </c>
      <c r="BA51">
        <v>2.9612881112972795</v>
      </c>
      <c r="BB51">
        <f t="shared" si="0"/>
        <v>77.550197622831533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2.0969342942151985</v>
      </c>
      <c r="M52">
        <v>2.3978983833718246</v>
      </c>
      <c r="N52">
        <v>2.5327017377838956</v>
      </c>
      <c r="O52">
        <v>2.8132461287547472</v>
      </c>
      <c r="P52">
        <v>3.1713900031561911E-3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0.4138923599999999</v>
      </c>
      <c r="AE52">
        <v>0.35923679999999991</v>
      </c>
      <c r="AF52">
        <v>0.13680094999999998</v>
      </c>
      <c r="AG52">
        <v>1.1330701199999997</v>
      </c>
      <c r="AH52">
        <v>0.49441742999999988</v>
      </c>
      <c r="AI52">
        <v>0</v>
      </c>
      <c r="AJ52">
        <v>0</v>
      </c>
      <c r="AK52">
        <v>1.2182801400000001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66.911835999999994</v>
      </c>
      <c r="BA52">
        <v>2.9612881112972795</v>
      </c>
      <c r="BB52">
        <f t="shared" si="0"/>
        <v>77.550197622831533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2.0969342942151985</v>
      </c>
      <c r="M53">
        <v>2.3978983833718246</v>
      </c>
      <c r="N53">
        <v>2.5327017377838956</v>
      </c>
      <c r="O53">
        <v>2.8132461287547472</v>
      </c>
      <c r="P53">
        <v>3.1713900031561911E-3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0.4138923599999999</v>
      </c>
      <c r="AE53">
        <v>0.35923679999999991</v>
      </c>
      <c r="AF53">
        <v>0.13680094999999998</v>
      </c>
      <c r="AG53">
        <v>1.1330701199999997</v>
      </c>
      <c r="AH53">
        <v>0.49441742999999988</v>
      </c>
      <c r="AI53">
        <v>0</v>
      </c>
      <c r="AJ53">
        <v>0</v>
      </c>
      <c r="AK53">
        <v>1.2182801400000001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66.715158000000002</v>
      </c>
      <c r="BA53">
        <v>2.951410111297279</v>
      </c>
      <c r="BB53">
        <f t="shared" si="0"/>
        <v>77.363397622831542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2.0969342942151985</v>
      </c>
      <c r="M54">
        <v>2.3978983833718246</v>
      </c>
      <c r="N54">
        <v>2.5327017377838956</v>
      </c>
      <c r="O54">
        <v>2.8132461287547472</v>
      </c>
      <c r="P54">
        <v>3.1713900031561911E-3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0.4138923599999999</v>
      </c>
      <c r="AE54">
        <v>0.35923679999999991</v>
      </c>
      <c r="AF54">
        <v>0.13680094999999998</v>
      </c>
      <c r="AG54">
        <v>1.1330701199999997</v>
      </c>
      <c r="AH54">
        <v>0.49441742999999988</v>
      </c>
      <c r="AI54">
        <v>0</v>
      </c>
      <c r="AJ54">
        <v>0</v>
      </c>
      <c r="AK54">
        <v>1.2182801400000001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66.725157999999993</v>
      </c>
      <c r="BA54">
        <v>2.9514101112972648</v>
      </c>
      <c r="BB54">
        <f t="shared" si="0"/>
        <v>77.373397622831547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2.0969583709292166</v>
      </c>
      <c r="M55">
        <v>2.3978983833718246</v>
      </c>
      <c r="N55">
        <v>2.5327017377838956</v>
      </c>
      <c r="O55">
        <v>2.8132461287547472</v>
      </c>
      <c r="P55">
        <v>3.1713900031561911E-3</v>
      </c>
      <c r="Q55">
        <v>0</v>
      </c>
      <c r="R55">
        <v>3.4397133348409135E-4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0.4138923599999999</v>
      </c>
      <c r="AE55">
        <v>0.3845031216</v>
      </c>
      <c r="AF55">
        <v>0.13680094999999998</v>
      </c>
      <c r="AG55">
        <v>1.1330701199999997</v>
      </c>
      <c r="AH55">
        <v>0.49441742999999988</v>
      </c>
      <c r="AI55">
        <v>0</v>
      </c>
      <c r="AJ55">
        <v>0</v>
      </c>
      <c r="AK55">
        <v>1.2182801400000001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66.838480000000004</v>
      </c>
      <c r="BA55">
        <v>2.9724728945064243</v>
      </c>
      <c r="BB55">
        <f t="shared" si="0"/>
        <v>77.491291209269903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2.0969583708542685</v>
      </c>
      <c r="M56">
        <v>2.3978983833718246</v>
      </c>
      <c r="N56">
        <v>2.5327017377838956</v>
      </c>
      <c r="O56">
        <v>2.8132461287547472</v>
      </c>
      <c r="P56">
        <v>3.1713900031561911E-3</v>
      </c>
      <c r="Q56">
        <v>0</v>
      </c>
      <c r="R56">
        <v>3.4397133348409135E-4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0.4138923599999999</v>
      </c>
      <c r="AE56">
        <v>0.3845031216</v>
      </c>
      <c r="AF56">
        <v>0.13680094999999998</v>
      </c>
      <c r="AG56">
        <v>1.1330701199999997</v>
      </c>
      <c r="AH56">
        <v>0.49441742999999988</v>
      </c>
      <c r="AI56">
        <v>0</v>
      </c>
      <c r="AJ56">
        <v>0</v>
      </c>
      <c r="AK56">
        <v>1.2182801400000001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66.928480000000008</v>
      </c>
      <c r="BA56">
        <v>2.9724728944314904</v>
      </c>
      <c r="BB56">
        <f t="shared" si="0"/>
        <v>77.581291209269892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2.0969545717429687</v>
      </c>
      <c r="M57">
        <v>2.3978983833718246</v>
      </c>
      <c r="N57">
        <v>2.5327017377838956</v>
      </c>
      <c r="O57">
        <v>2.8132461287547472</v>
      </c>
      <c r="P57">
        <v>3.1713900031561911E-3</v>
      </c>
      <c r="Q57">
        <v>0</v>
      </c>
      <c r="R57">
        <v>3.4397133348409135E-4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0.4138923599999999</v>
      </c>
      <c r="AE57">
        <v>0.3845031216</v>
      </c>
      <c r="AF57">
        <v>0.13680094999999998</v>
      </c>
      <c r="AG57">
        <v>1.1330701199999997</v>
      </c>
      <c r="AH57">
        <v>0.98883485999999976</v>
      </c>
      <c r="AI57">
        <v>0</v>
      </c>
      <c r="AJ57">
        <v>0</v>
      </c>
      <c r="AK57">
        <v>1.2182801400000001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67.071001999999993</v>
      </c>
      <c r="BA57">
        <v>2.9954808783712399</v>
      </c>
      <c r="BB57">
        <f t="shared" si="0"/>
        <v>78.19521885621883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2.0969342942151985</v>
      </c>
      <c r="M58">
        <v>2.3978983833718246</v>
      </c>
      <c r="N58">
        <v>2.5327017377838956</v>
      </c>
      <c r="O58">
        <v>2.8132461287547472</v>
      </c>
      <c r="P58">
        <v>3.1713900031561911E-3</v>
      </c>
      <c r="Q58">
        <v>0</v>
      </c>
      <c r="R58">
        <v>3.4397133348409135E-4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0.4138923599999999</v>
      </c>
      <c r="AE58">
        <v>0.3845031216</v>
      </c>
      <c r="AF58">
        <v>0.13680094999999998</v>
      </c>
      <c r="AG58">
        <v>1.1330701199999997</v>
      </c>
      <c r="AH58">
        <v>0.98883485999999976</v>
      </c>
      <c r="AI58">
        <v>0</v>
      </c>
      <c r="AJ58">
        <v>0</v>
      </c>
      <c r="AK58">
        <v>1.2182801400000001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67.151002000000005</v>
      </c>
      <c r="BA58">
        <v>2.9954801342418453</v>
      </c>
      <c r="BB58">
        <f t="shared" si="0"/>
        <v>78.27519932282047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2.0969342942151985</v>
      </c>
      <c r="M59">
        <v>2.3978983833718246</v>
      </c>
      <c r="N59">
        <v>2.5327017377838956</v>
      </c>
      <c r="O59">
        <v>2.8132461287547472</v>
      </c>
      <c r="P59">
        <v>3.1713900031561911E-3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0.4138923599999999</v>
      </c>
      <c r="AE59">
        <v>0.7663718399999998</v>
      </c>
      <c r="AF59">
        <v>0.13680094999999998</v>
      </c>
      <c r="AG59">
        <v>1.1330701199999997</v>
      </c>
      <c r="AH59">
        <v>0.98883485999999976</v>
      </c>
      <c r="AI59">
        <v>0</v>
      </c>
      <c r="AJ59">
        <v>0</v>
      </c>
      <c r="AK59">
        <v>1.2182801400000001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67.154324000000003</v>
      </c>
      <c r="BA59">
        <v>3.0096031004972872</v>
      </c>
      <c r="BB59">
        <f t="shared" si="0"/>
        <v>78.645923103631532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2.0969342942151985</v>
      </c>
      <c r="M60">
        <v>2.3978983833718246</v>
      </c>
      <c r="N60">
        <v>2.5327017377838956</v>
      </c>
      <c r="O60">
        <v>2.8132461287547472</v>
      </c>
      <c r="P60">
        <v>3.1713900031561911E-3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0.4138923599999999</v>
      </c>
      <c r="AE60">
        <v>0.7663718399999998</v>
      </c>
      <c r="AF60">
        <v>0.13680094999999998</v>
      </c>
      <c r="AG60">
        <v>1.1330701199999997</v>
      </c>
      <c r="AH60">
        <v>0.98883485999999976</v>
      </c>
      <c r="AI60">
        <v>0</v>
      </c>
      <c r="AJ60">
        <v>0</v>
      </c>
      <c r="AK60">
        <v>1.2182801400000001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67.194323999999995</v>
      </c>
      <c r="BA60">
        <v>3.0196031004972781</v>
      </c>
      <c r="BB60">
        <f t="shared" si="0"/>
        <v>78.675923103631533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2.0969583710838928</v>
      </c>
      <c r="M61">
        <v>2.3978983833718246</v>
      </c>
      <c r="N61">
        <v>2.5327017377838956</v>
      </c>
      <c r="O61">
        <v>2.8132461287547472</v>
      </c>
      <c r="P61">
        <v>3.1713900031561911E-3</v>
      </c>
      <c r="Q61">
        <v>0</v>
      </c>
      <c r="R61">
        <v>0</v>
      </c>
      <c r="S61">
        <v>1.1294831915972094E-3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0.4138923599999999</v>
      </c>
      <c r="AE61">
        <v>0.71847359999999982</v>
      </c>
      <c r="AF61">
        <v>0.13680094999999998</v>
      </c>
      <c r="AG61">
        <v>1.1330701199999997</v>
      </c>
      <c r="AH61">
        <v>0.98883485999999976</v>
      </c>
      <c r="AI61">
        <v>0</v>
      </c>
      <c r="AJ61">
        <v>0</v>
      </c>
      <c r="AK61">
        <v>1.2182801400000001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67.247646000000003</v>
      </c>
      <c r="BA61">
        <v>3.0180095561354645</v>
      </c>
      <c r="BB61">
        <f t="shared" si="0"/>
        <v>78.684093968053645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2.0969583710838928</v>
      </c>
      <c r="M62">
        <v>2.3978983833718246</v>
      </c>
      <c r="N62">
        <v>2.5327017377838956</v>
      </c>
      <c r="O62">
        <v>2.8132461287547472</v>
      </c>
      <c r="P62">
        <v>3.1713900031561911E-3</v>
      </c>
      <c r="Q62">
        <v>0</v>
      </c>
      <c r="R62">
        <v>0</v>
      </c>
      <c r="S62">
        <v>1.1294831915972094E-3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0.4138923599999999</v>
      </c>
      <c r="AE62">
        <v>0.71847359999999982</v>
      </c>
      <c r="AF62">
        <v>0.13680094999999998</v>
      </c>
      <c r="AG62">
        <v>1.1330701199999997</v>
      </c>
      <c r="AH62">
        <v>0.98883485999999976</v>
      </c>
      <c r="AI62">
        <v>0</v>
      </c>
      <c r="AJ62">
        <v>0</v>
      </c>
      <c r="AK62">
        <v>1.2182801400000001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67.237645999999998</v>
      </c>
      <c r="BA62">
        <v>3.0180095561354645</v>
      </c>
      <c r="BB62">
        <f t="shared" si="0"/>
        <v>78.67409396805364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2.0969426075176232</v>
      </c>
      <c r="M63">
        <v>2.3978983833718246</v>
      </c>
      <c r="N63">
        <v>2.5327017377838956</v>
      </c>
      <c r="O63">
        <v>2.8132461287547472</v>
      </c>
      <c r="P63">
        <v>3.1713900031561911E-3</v>
      </c>
      <c r="Q63">
        <v>0</v>
      </c>
      <c r="R63">
        <v>0</v>
      </c>
      <c r="S63">
        <v>7.3061350166013306E-3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0.4138923599999999</v>
      </c>
      <c r="AE63">
        <v>0.71847359999999982</v>
      </c>
      <c r="AF63">
        <v>0.13680094999999998</v>
      </c>
      <c r="AG63">
        <v>1.1330701199999997</v>
      </c>
      <c r="AH63">
        <v>0.98883485999999976</v>
      </c>
      <c r="AI63">
        <v>0</v>
      </c>
      <c r="AJ63">
        <v>0</v>
      </c>
      <c r="AK63">
        <v>1.2182801400000001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67.180968000000007</v>
      </c>
      <c r="BA63">
        <v>3.0183576611653713</v>
      </c>
      <c r="BB63">
        <f t="shared" si="0"/>
        <v>78.623228751282483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2.0969426075176232</v>
      </c>
      <c r="M64">
        <v>2.3978983833718246</v>
      </c>
      <c r="N64">
        <v>2.5327017377838956</v>
      </c>
      <c r="O64">
        <v>2.8132461287547472</v>
      </c>
      <c r="P64">
        <v>3.1713900031561911E-3</v>
      </c>
      <c r="Q64">
        <v>0</v>
      </c>
      <c r="R64">
        <v>0</v>
      </c>
      <c r="S64">
        <v>7.3061350166013306E-3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0.4138923599999999</v>
      </c>
      <c r="AE64">
        <v>0.71847359999999982</v>
      </c>
      <c r="AF64">
        <v>0.13680094999999998</v>
      </c>
      <c r="AG64">
        <v>1.1330701199999997</v>
      </c>
      <c r="AH64">
        <v>0.98883485999999976</v>
      </c>
      <c r="AI64">
        <v>0</v>
      </c>
      <c r="AJ64">
        <v>0</v>
      </c>
      <c r="AK64">
        <v>1.2182801400000001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67.180968000000007</v>
      </c>
      <c r="BA64">
        <v>3.0183576611653713</v>
      </c>
      <c r="BB64">
        <f t="shared" si="0"/>
        <v>78.623228751282483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2.0969426075176232</v>
      </c>
      <c r="M65">
        <v>2.3978983833718246</v>
      </c>
      <c r="N65">
        <v>2.5327017377838956</v>
      </c>
      <c r="O65">
        <v>2.8132461287547472</v>
      </c>
      <c r="P65">
        <v>3.1713900031561911E-3</v>
      </c>
      <c r="Q65">
        <v>0</v>
      </c>
      <c r="R65">
        <v>0</v>
      </c>
      <c r="S65">
        <v>7.3061350166013306E-3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0.4138923599999999</v>
      </c>
      <c r="AE65">
        <v>0.71847359999999982</v>
      </c>
      <c r="AF65">
        <v>0.13680094999999998</v>
      </c>
      <c r="AG65">
        <v>1.1330701199999997</v>
      </c>
      <c r="AH65">
        <v>0.98883485999999976</v>
      </c>
      <c r="AI65">
        <v>0</v>
      </c>
      <c r="AJ65">
        <v>0</v>
      </c>
      <c r="AK65">
        <v>1.2182801400000001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67.184290000000004</v>
      </c>
      <c r="BA65">
        <v>3.0184796611653759</v>
      </c>
      <c r="BB65">
        <f t="shared" si="0"/>
        <v>78.626428751282475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2.0969426075176232</v>
      </c>
      <c r="M66">
        <v>2.3978983833718246</v>
      </c>
      <c r="N66">
        <v>2.5327017377838956</v>
      </c>
      <c r="O66">
        <v>2.8132461287547472</v>
      </c>
      <c r="P66">
        <v>3.1713900031561911E-3</v>
      </c>
      <c r="Q66">
        <v>0</v>
      </c>
      <c r="R66">
        <v>0</v>
      </c>
      <c r="S66">
        <v>7.3061350166013306E-3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0.4138923599999999</v>
      </c>
      <c r="AE66">
        <v>0.71847359999999982</v>
      </c>
      <c r="AF66">
        <v>0.13680094999999998</v>
      </c>
      <c r="AG66">
        <v>1.1330701199999997</v>
      </c>
      <c r="AH66">
        <v>0.98883485999999976</v>
      </c>
      <c r="AI66">
        <v>0</v>
      </c>
      <c r="AJ66">
        <v>0</v>
      </c>
      <c r="AK66">
        <v>1.2182801400000001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67.184290000000004</v>
      </c>
      <c r="BA66">
        <v>3.0184796611653759</v>
      </c>
      <c r="BB66">
        <f t="shared" si="0"/>
        <v>78.626428751282475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2.0657827286061283</v>
      </c>
      <c r="M67">
        <v>2.3978983833718246</v>
      </c>
      <c r="N67">
        <v>2.5327017377838956</v>
      </c>
      <c r="O67">
        <v>2.8132461287547472</v>
      </c>
      <c r="P67">
        <v>3.1713900031561911E-3</v>
      </c>
      <c r="Q67">
        <v>0</v>
      </c>
      <c r="R67">
        <v>0</v>
      </c>
      <c r="S67">
        <v>7.3061350166013306E-3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0.4138923599999999</v>
      </c>
      <c r="AE67">
        <v>0.71847359999999982</v>
      </c>
      <c r="AF67">
        <v>0.13680094999999998</v>
      </c>
      <c r="AG67">
        <v>1.1330701199999997</v>
      </c>
      <c r="AH67">
        <v>0.98883485999999976</v>
      </c>
      <c r="AI67">
        <v>0</v>
      </c>
      <c r="AJ67">
        <v>0</v>
      </c>
      <c r="AK67">
        <v>1.2182801400000001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67.033812000000012</v>
      </c>
      <c r="BA67">
        <v>3.0121810947635694</v>
      </c>
      <c r="BB67">
        <f t="shared" si="0"/>
        <v>78.451089438772783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2.0657827286061283</v>
      </c>
      <c r="M68">
        <v>2.3978983833718246</v>
      </c>
      <c r="N68">
        <v>2.5327017377838956</v>
      </c>
      <c r="O68">
        <v>2.8132461287547472</v>
      </c>
      <c r="P68">
        <v>3.1713900031561911E-3</v>
      </c>
      <c r="Q68">
        <v>0</v>
      </c>
      <c r="R68">
        <v>0</v>
      </c>
      <c r="S68">
        <v>7.3061350166013306E-3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0.4138923599999999</v>
      </c>
      <c r="AE68">
        <v>0.71847359999999982</v>
      </c>
      <c r="AF68">
        <v>0.13680094999999998</v>
      </c>
      <c r="AG68">
        <v>1.1330701199999997</v>
      </c>
      <c r="AH68">
        <v>0.98883485999999976</v>
      </c>
      <c r="AI68">
        <v>0</v>
      </c>
      <c r="AJ68">
        <v>0</v>
      </c>
      <c r="AK68">
        <v>1.2182801400000001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67.033812000000012</v>
      </c>
      <c r="BA68">
        <v>3.0121810947635694</v>
      </c>
      <c r="BB68">
        <f t="shared" ref="BB68:BB99" si="1">SUM(B68:AZ68)-BA68</f>
        <v>78.451089438772783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2.0657827286061283</v>
      </c>
      <c r="M69">
        <v>2.3978983833718246</v>
      </c>
      <c r="N69">
        <v>2.5327017377838956</v>
      </c>
      <c r="O69">
        <v>2.8132461287547472</v>
      </c>
      <c r="P69">
        <v>3.1713900031561911E-3</v>
      </c>
      <c r="Q69">
        <v>0</v>
      </c>
      <c r="R69">
        <v>0</v>
      </c>
      <c r="S69">
        <v>7.3061350166013306E-3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0.22783431999999992</v>
      </c>
      <c r="AD69">
        <v>0.4138923599999999</v>
      </c>
      <c r="AE69">
        <v>0.71847359999999982</v>
      </c>
      <c r="AF69">
        <v>0.13680094999999998</v>
      </c>
      <c r="AG69">
        <v>1.1330701199999997</v>
      </c>
      <c r="AH69">
        <v>0.98883485999999976</v>
      </c>
      <c r="AI69">
        <v>0</v>
      </c>
      <c r="AJ69">
        <v>0</v>
      </c>
      <c r="AK69">
        <v>1.2182801400000001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67.288933999999998</v>
      </c>
      <c r="BA69">
        <v>3.0202726067635544</v>
      </c>
      <c r="BB69">
        <f t="shared" si="1"/>
        <v>78.92595424677279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2.0657827286061283</v>
      </c>
      <c r="M70">
        <v>2.3978983833718246</v>
      </c>
      <c r="N70">
        <v>2.5327017377838956</v>
      </c>
      <c r="O70">
        <v>2.8132461287547472</v>
      </c>
      <c r="P70">
        <v>3.1713900031561911E-3</v>
      </c>
      <c r="Q70">
        <v>0</v>
      </c>
      <c r="R70">
        <v>0</v>
      </c>
      <c r="S70">
        <v>7.3061350166013306E-3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0.22783431999999992</v>
      </c>
      <c r="AD70">
        <v>0.4138923599999999</v>
      </c>
      <c r="AE70">
        <v>0.71847359999999982</v>
      </c>
      <c r="AF70">
        <v>0.13680094999999998</v>
      </c>
      <c r="AG70">
        <v>1.1330701199999997</v>
      </c>
      <c r="AH70">
        <v>0.98883485999999976</v>
      </c>
      <c r="AI70">
        <v>0</v>
      </c>
      <c r="AJ70">
        <v>0</v>
      </c>
      <c r="AK70">
        <v>1.2182801400000001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0.21021000000000001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67.304333999999997</v>
      </c>
      <c r="BA70">
        <v>3.0285523291635634</v>
      </c>
      <c r="BB70">
        <f t="shared" si="1"/>
        <v>79.143284524372788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2.0554344452283084</v>
      </c>
      <c r="M71">
        <v>2.3978983833718246</v>
      </c>
      <c r="N71">
        <v>2.5327017377838956</v>
      </c>
      <c r="O71">
        <v>2.8132461287547472</v>
      </c>
      <c r="P71">
        <v>3.1713900031561911E-3</v>
      </c>
      <c r="Q71">
        <v>0</v>
      </c>
      <c r="R71">
        <v>0</v>
      </c>
      <c r="S71">
        <v>7.3061350166013306E-3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0.36250200000000005</v>
      </c>
      <c r="AC71">
        <v>0.22783431999999992</v>
      </c>
      <c r="AD71">
        <v>0.4138923599999999</v>
      </c>
      <c r="AE71">
        <v>0.71847359999999982</v>
      </c>
      <c r="AF71">
        <v>0.13680094999999998</v>
      </c>
      <c r="AG71">
        <v>1.1330701199999997</v>
      </c>
      <c r="AH71">
        <v>1.4832522899999998</v>
      </c>
      <c r="AI71">
        <v>0</v>
      </c>
      <c r="AJ71">
        <v>0</v>
      </c>
      <c r="AK71">
        <v>1.2182801400000001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0.49449399999999999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67.470617000000004</v>
      </c>
      <c r="BA71">
        <v>3.0761576601775698</v>
      </c>
      <c r="BB71">
        <f t="shared" si="1"/>
        <v>80.392817339980965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2.0450492335067199</v>
      </c>
      <c r="M72">
        <v>2.3978983833718246</v>
      </c>
      <c r="N72">
        <v>2.5327017377838956</v>
      </c>
      <c r="O72">
        <v>2.8132461287547472</v>
      </c>
      <c r="P72">
        <v>3.1713900031561911E-3</v>
      </c>
      <c r="Q72">
        <v>0</v>
      </c>
      <c r="R72">
        <v>0</v>
      </c>
      <c r="S72">
        <v>7.3061350166013306E-3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0.22783431999999992</v>
      </c>
      <c r="AD72">
        <v>0.4138923599999999</v>
      </c>
      <c r="AE72">
        <v>0.71847359999999982</v>
      </c>
      <c r="AF72">
        <v>0.13680094999999998</v>
      </c>
      <c r="AG72">
        <v>1.1330701199999997</v>
      </c>
      <c r="AH72">
        <v>1.4832522899999998</v>
      </c>
      <c r="AI72">
        <v>0</v>
      </c>
      <c r="AJ72">
        <v>0</v>
      </c>
      <c r="AK72">
        <v>1.2182801400000001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0.98898800000000009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67.718417000000002</v>
      </c>
      <c r="BA72">
        <v>3.1030194693261741</v>
      </c>
      <c r="BB72">
        <f t="shared" si="1"/>
        <v>81.097864319110769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2.0450492335067199</v>
      </c>
      <c r="M73">
        <v>2.3978983833718246</v>
      </c>
      <c r="N73">
        <v>2.5327017377838956</v>
      </c>
      <c r="O73">
        <v>2.8132461287547472</v>
      </c>
      <c r="P73">
        <v>1.3552372010141261E-2</v>
      </c>
      <c r="Q73">
        <v>0</v>
      </c>
      <c r="R73">
        <v>0</v>
      </c>
      <c r="S73">
        <v>7.3061350166013306E-3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0.36250200000000005</v>
      </c>
      <c r="AC73">
        <v>0.45566863999999996</v>
      </c>
      <c r="AD73">
        <v>0.4138923599999999</v>
      </c>
      <c r="AE73">
        <v>0.71847359999999982</v>
      </c>
      <c r="AF73">
        <v>0.13680094999999998</v>
      </c>
      <c r="AG73">
        <v>1.1330701199999997</v>
      </c>
      <c r="AH73">
        <v>1.9776697200000002</v>
      </c>
      <c r="AI73">
        <v>0</v>
      </c>
      <c r="AJ73">
        <v>0</v>
      </c>
      <c r="AK73">
        <v>1.2182801400000001</v>
      </c>
      <c r="AL73">
        <v>0</v>
      </c>
      <c r="AM73">
        <v>0.122612688</v>
      </c>
      <c r="AN73">
        <v>0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67.630939000000012</v>
      </c>
      <c r="BA73">
        <v>3.1474189438331792</v>
      </c>
      <c r="BB73">
        <f t="shared" si="1"/>
        <v>82.31572626461076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2.0450492335067199</v>
      </c>
      <c r="M74">
        <v>2.3978983833718246</v>
      </c>
      <c r="N74">
        <v>2.5327017377838956</v>
      </c>
      <c r="O74">
        <v>2.8132461287547472</v>
      </c>
      <c r="P74">
        <v>1.3552372010141261E-2</v>
      </c>
      <c r="Q74">
        <v>0</v>
      </c>
      <c r="R74">
        <v>0</v>
      </c>
      <c r="S74">
        <v>7.3061350166013306E-3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0.45566863999999996</v>
      </c>
      <c r="AD74">
        <v>0.4138923599999999</v>
      </c>
      <c r="AE74">
        <v>0.71847359999999982</v>
      </c>
      <c r="AF74">
        <v>0.13680094999999998</v>
      </c>
      <c r="AG74">
        <v>1.1330701199999997</v>
      </c>
      <c r="AH74">
        <v>2.4720871499999997</v>
      </c>
      <c r="AI74">
        <v>0</v>
      </c>
      <c r="AJ74">
        <v>0</v>
      </c>
      <c r="AK74">
        <v>1.2182801400000001</v>
      </c>
      <c r="AL74">
        <v>0</v>
      </c>
      <c r="AM74">
        <v>0.24460612000000001</v>
      </c>
      <c r="AN74">
        <v>0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68.066739000000013</v>
      </c>
      <c r="BA74">
        <v>3.2041821478331873</v>
      </c>
      <c r="BB74">
        <f t="shared" si="1"/>
        <v>83.805667922610752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2.0450492335067199</v>
      </c>
      <c r="M75">
        <v>2.3978983833718246</v>
      </c>
      <c r="N75">
        <v>2.5327017377838956</v>
      </c>
      <c r="O75">
        <v>2.8132461287547472</v>
      </c>
      <c r="P75">
        <v>1.3552372010141261E-2</v>
      </c>
      <c r="Q75">
        <v>0</v>
      </c>
      <c r="R75">
        <v>0</v>
      </c>
      <c r="S75">
        <v>7.3061350166013306E-3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0.45566863999999996</v>
      </c>
      <c r="AD75">
        <v>0.4138923599999999</v>
      </c>
      <c r="AE75">
        <v>0.71847359999999982</v>
      </c>
      <c r="AF75">
        <v>0.13680094999999998</v>
      </c>
      <c r="AG75">
        <v>1.1330701199999997</v>
      </c>
      <c r="AH75">
        <v>2.4720871499999997</v>
      </c>
      <c r="AI75">
        <v>7.4922499999999989E-2</v>
      </c>
      <c r="AJ75">
        <v>0</v>
      </c>
      <c r="AK75">
        <v>1.2182801400000001</v>
      </c>
      <c r="AL75">
        <v>0</v>
      </c>
      <c r="AM75">
        <v>0.36560874240000002</v>
      </c>
      <c r="AN75">
        <v>0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68.452160000000006</v>
      </c>
      <c r="BA75">
        <v>3.2367541501331916</v>
      </c>
      <c r="BB75">
        <f t="shared" si="1"/>
        <v>84.720643042710734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2.0450492335067199</v>
      </c>
      <c r="M76">
        <v>2.3978983833718246</v>
      </c>
      <c r="N76">
        <v>2.5327017377838956</v>
      </c>
      <c r="O76">
        <v>2.8132461287547472</v>
      </c>
      <c r="P76">
        <v>1.3552372010141261E-2</v>
      </c>
      <c r="Q76">
        <v>0</v>
      </c>
      <c r="R76">
        <v>0</v>
      </c>
      <c r="S76">
        <v>7.3061350166013306E-3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0.45566863999999996</v>
      </c>
      <c r="AD76">
        <v>0.4138923599999999</v>
      </c>
      <c r="AE76">
        <v>0.71847359999999982</v>
      </c>
      <c r="AF76">
        <v>0.13680094999999998</v>
      </c>
      <c r="AG76">
        <v>1.1330701199999997</v>
      </c>
      <c r="AH76">
        <v>2.9665045800000001</v>
      </c>
      <c r="AI76">
        <v>0.17981399999999997</v>
      </c>
      <c r="AJ76">
        <v>0</v>
      </c>
      <c r="AK76">
        <v>1.2182801400000001</v>
      </c>
      <c r="AL76">
        <v>0</v>
      </c>
      <c r="AM76">
        <v>0.36560874240000002</v>
      </c>
      <c r="AN76">
        <v>0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68.581360000000004</v>
      </c>
      <c r="BA76">
        <v>3.2769847043331861</v>
      </c>
      <c r="BB76">
        <f t="shared" si="1"/>
        <v>85.776602018510744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2.0450492335067199</v>
      </c>
      <c r="M77">
        <v>2.3978983833718246</v>
      </c>
      <c r="N77">
        <v>2.5327017377838956</v>
      </c>
      <c r="O77">
        <v>2.8132461287547472</v>
      </c>
      <c r="P77">
        <v>1.3552372010141261E-2</v>
      </c>
      <c r="Q77">
        <v>0</v>
      </c>
      <c r="R77">
        <v>0</v>
      </c>
      <c r="S77">
        <v>7.3061350166013306E-3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0.62354656000000008</v>
      </c>
      <c r="AD77">
        <v>0.4138923599999999</v>
      </c>
      <c r="AE77">
        <v>1.1226149999999997</v>
      </c>
      <c r="AF77">
        <v>0.27360189999999995</v>
      </c>
      <c r="AG77">
        <v>1.1330701199999997</v>
      </c>
      <c r="AH77">
        <v>2.9665045800000001</v>
      </c>
      <c r="AI77">
        <v>0.77919399999999994</v>
      </c>
      <c r="AJ77">
        <v>0</v>
      </c>
      <c r="AK77">
        <v>1.2182801400000001</v>
      </c>
      <c r="AL77">
        <v>0</v>
      </c>
      <c r="AM77">
        <v>0.36560874240000002</v>
      </c>
      <c r="AN77">
        <v>0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68.812582000000006</v>
      </c>
      <c r="BA77">
        <v>3.3360506431331851</v>
      </c>
      <c r="BB77">
        <f t="shared" si="1"/>
        <v>87.256958349710743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2.0969426075176232</v>
      </c>
      <c r="M78">
        <v>2.3978983833718246</v>
      </c>
      <c r="N78">
        <v>2.5327017377838956</v>
      </c>
      <c r="O78">
        <v>2.8132461287547472</v>
      </c>
      <c r="P78">
        <v>1.3552372010141261E-2</v>
      </c>
      <c r="Q78">
        <v>0</v>
      </c>
      <c r="R78">
        <v>0</v>
      </c>
      <c r="S78">
        <v>7.3061350166013306E-3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0.6835029600000001</v>
      </c>
      <c r="AD78">
        <v>0.82970422080000006</v>
      </c>
      <c r="AE78">
        <v>1.1535093648000001</v>
      </c>
      <c r="AF78">
        <v>0.63138899999999987</v>
      </c>
      <c r="AG78">
        <v>1.1330701199999997</v>
      </c>
      <c r="AH78">
        <v>2.9665045800000001</v>
      </c>
      <c r="AI78">
        <v>0.77919399999999994</v>
      </c>
      <c r="AJ78">
        <v>0</v>
      </c>
      <c r="AK78">
        <v>1.2182801400000001</v>
      </c>
      <c r="AL78">
        <v>0</v>
      </c>
      <c r="AM78">
        <v>0.36560874240000002</v>
      </c>
      <c r="AN78">
        <v>0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69.130701999999999</v>
      </c>
      <c r="BA78">
        <v>3.3813554407723743</v>
      </c>
      <c r="BB78">
        <f t="shared" si="1"/>
        <v>88.446116651682445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2.0969426075176232</v>
      </c>
      <c r="M79">
        <v>2.3978983833718246</v>
      </c>
      <c r="N79">
        <v>2.5327017377838956</v>
      </c>
      <c r="O79">
        <v>2.8132461287547472</v>
      </c>
      <c r="P79">
        <v>1.3552372010141261E-2</v>
      </c>
      <c r="Q79">
        <v>0</v>
      </c>
      <c r="R79">
        <v>0</v>
      </c>
      <c r="S79">
        <v>7.3061350166013306E-3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0.6835029600000001</v>
      </c>
      <c r="AD79">
        <v>0.82970422080000006</v>
      </c>
      <c r="AE79">
        <v>1.1535093648000001</v>
      </c>
      <c r="AF79">
        <v>0.63138899999999987</v>
      </c>
      <c r="AG79">
        <v>1.1330701199999997</v>
      </c>
      <c r="AH79">
        <v>2.9665045800000001</v>
      </c>
      <c r="AI79">
        <v>0.77919399999999994</v>
      </c>
      <c r="AJ79">
        <v>0</v>
      </c>
      <c r="AK79">
        <v>1.2182801400000001</v>
      </c>
      <c r="AL79">
        <v>0</v>
      </c>
      <c r="AM79">
        <v>0.36560874240000002</v>
      </c>
      <c r="AN79">
        <v>0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69.336574000000013</v>
      </c>
      <c r="BA79">
        <v>3.3967094407723906</v>
      </c>
      <c r="BB79">
        <f t="shared" si="1"/>
        <v>88.636634651682471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2.0969426075176232</v>
      </c>
      <c r="M80">
        <v>2.3978983833718246</v>
      </c>
      <c r="N80">
        <v>2.5327017377838956</v>
      </c>
      <c r="O80">
        <v>2.8132461287547472</v>
      </c>
      <c r="P80">
        <v>1.3552372010141261E-2</v>
      </c>
      <c r="Q80">
        <v>0</v>
      </c>
      <c r="R80">
        <v>0</v>
      </c>
      <c r="S80">
        <v>7.3061350166013306E-3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0.6835029600000001</v>
      </c>
      <c r="AD80">
        <v>0.82970422080000006</v>
      </c>
      <c r="AE80">
        <v>1.1535093648000001</v>
      </c>
      <c r="AF80">
        <v>0.63138899999999987</v>
      </c>
      <c r="AG80">
        <v>1.1330701199999997</v>
      </c>
      <c r="AH80">
        <v>2.9665045800000001</v>
      </c>
      <c r="AI80">
        <v>0.77919399999999994</v>
      </c>
      <c r="AJ80">
        <v>0</v>
      </c>
      <c r="AK80">
        <v>1.2182801400000001</v>
      </c>
      <c r="AL80">
        <v>0</v>
      </c>
      <c r="AM80">
        <v>0.36560874240000002</v>
      </c>
      <c r="AN80">
        <v>0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69.336574000000013</v>
      </c>
      <c r="BA80">
        <v>3.3967094407723906</v>
      </c>
      <c r="BB80">
        <f t="shared" si="1"/>
        <v>88.636634651682471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2.0969426075176232</v>
      </c>
      <c r="M81">
        <v>2.3978983833718246</v>
      </c>
      <c r="N81">
        <v>2.5327017377838956</v>
      </c>
      <c r="O81">
        <v>2.8132461287547472</v>
      </c>
      <c r="P81">
        <v>1.3552372010141261E-2</v>
      </c>
      <c r="Q81">
        <v>0</v>
      </c>
      <c r="R81">
        <v>0</v>
      </c>
      <c r="S81">
        <v>7.3061350166013306E-3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0.6835029600000001</v>
      </c>
      <c r="AD81">
        <v>0.82970422080000006</v>
      </c>
      <c r="AE81">
        <v>1.1535093648000001</v>
      </c>
      <c r="AF81">
        <v>0.63138899999999987</v>
      </c>
      <c r="AG81">
        <v>1.1330701199999997</v>
      </c>
      <c r="AH81">
        <v>2.9665045800000001</v>
      </c>
      <c r="AI81">
        <v>0.77919399999999994</v>
      </c>
      <c r="AJ81">
        <v>0</v>
      </c>
      <c r="AK81">
        <v>1.2182801400000001</v>
      </c>
      <c r="AL81">
        <v>0</v>
      </c>
      <c r="AM81">
        <v>0.36560874240000002</v>
      </c>
      <c r="AN81">
        <v>0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69.33989600000001</v>
      </c>
      <c r="BA81">
        <v>3.3968304407723835</v>
      </c>
      <c r="BB81">
        <f t="shared" si="1"/>
        <v>88.639835651682461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2.0969426075176232</v>
      </c>
      <c r="M82">
        <v>2.3978983833718246</v>
      </c>
      <c r="N82">
        <v>2.5327017377838956</v>
      </c>
      <c r="O82">
        <v>2.8132461287547472</v>
      </c>
      <c r="P82">
        <v>1.3552372010141261E-2</v>
      </c>
      <c r="Q82">
        <v>0</v>
      </c>
      <c r="R82">
        <v>0</v>
      </c>
      <c r="S82">
        <v>7.3061350166013306E-3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0.6835029600000001</v>
      </c>
      <c r="AD82">
        <v>0.82970422080000006</v>
      </c>
      <c r="AE82">
        <v>1.1535093648000001</v>
      </c>
      <c r="AF82">
        <v>0.63138899999999987</v>
      </c>
      <c r="AG82">
        <v>1.1330701199999997</v>
      </c>
      <c r="AH82">
        <v>2.9665045800000001</v>
      </c>
      <c r="AI82">
        <v>0.77919399999999994</v>
      </c>
      <c r="AJ82">
        <v>0</v>
      </c>
      <c r="AK82">
        <v>1.2182801400000001</v>
      </c>
      <c r="AL82">
        <v>0</v>
      </c>
      <c r="AM82">
        <v>0.36560874240000002</v>
      </c>
      <c r="AN82">
        <v>0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69.33989600000001</v>
      </c>
      <c r="BA82">
        <v>3.3968304407723835</v>
      </c>
      <c r="BB82">
        <f t="shared" si="1"/>
        <v>88.639835651682461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2.0969426075176232</v>
      </c>
      <c r="M83">
        <v>2.3978983833718246</v>
      </c>
      <c r="N83">
        <v>2.5327017377838956</v>
      </c>
      <c r="O83">
        <v>2.8132461287547472</v>
      </c>
      <c r="P83">
        <v>1.3552372010141261E-2</v>
      </c>
      <c r="Q83">
        <v>0</v>
      </c>
      <c r="R83">
        <v>0</v>
      </c>
      <c r="S83">
        <v>7.3061350166013306E-3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0.6835029600000001</v>
      </c>
      <c r="AD83">
        <v>0.82970422080000006</v>
      </c>
      <c r="AE83">
        <v>1.1535093648000001</v>
      </c>
      <c r="AF83">
        <v>0.63138899999999987</v>
      </c>
      <c r="AG83">
        <v>1.1330701199999997</v>
      </c>
      <c r="AH83">
        <v>2.9665045800000001</v>
      </c>
      <c r="AI83">
        <v>0.35962799999999995</v>
      </c>
      <c r="AJ83">
        <v>0</v>
      </c>
      <c r="AK83">
        <v>1.2182801400000001</v>
      </c>
      <c r="AL83">
        <v>0</v>
      </c>
      <c r="AM83">
        <v>0.36560874240000002</v>
      </c>
      <c r="AN83">
        <v>0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69.241818000000009</v>
      </c>
      <c r="BA83">
        <v>3.3807693547723803</v>
      </c>
      <c r="BB83">
        <f t="shared" si="1"/>
        <v>88.138252737682464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2.0969426075176232</v>
      </c>
      <c r="M84">
        <v>2.3978983833718246</v>
      </c>
      <c r="N84">
        <v>2.5327017377838956</v>
      </c>
      <c r="O84">
        <v>2.8132461287547472</v>
      </c>
      <c r="P84">
        <v>1.3552372010141261E-2</v>
      </c>
      <c r="Q84">
        <v>0</v>
      </c>
      <c r="R84">
        <v>0</v>
      </c>
      <c r="S84">
        <v>7.3061350166013306E-3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0.6835029600000001</v>
      </c>
      <c r="AD84">
        <v>0.82970422080000006</v>
      </c>
      <c r="AE84">
        <v>1.1535093648000001</v>
      </c>
      <c r="AF84">
        <v>0.63138899999999987</v>
      </c>
      <c r="AG84">
        <v>1.1330701199999997</v>
      </c>
      <c r="AH84">
        <v>2.9665045800000001</v>
      </c>
      <c r="AI84">
        <v>0.35962799999999995</v>
      </c>
      <c r="AJ84">
        <v>0</v>
      </c>
      <c r="AK84">
        <v>1.2182801400000001</v>
      </c>
      <c r="AL84">
        <v>0</v>
      </c>
      <c r="AM84">
        <v>0.36560874240000002</v>
      </c>
      <c r="AN84">
        <v>0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69.241818000000009</v>
      </c>
      <c r="BA84">
        <v>3.3807693547723803</v>
      </c>
      <c r="BB84">
        <f t="shared" si="1"/>
        <v>88.138252737682464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2.0969426075176232</v>
      </c>
      <c r="M85">
        <v>2.3978983833718246</v>
      </c>
      <c r="N85">
        <v>2.5327017377838956</v>
      </c>
      <c r="O85">
        <v>2.8132461287547472</v>
      </c>
      <c r="P85">
        <v>1.3552372010141261E-2</v>
      </c>
      <c r="Q85">
        <v>0</v>
      </c>
      <c r="R85">
        <v>0</v>
      </c>
      <c r="S85">
        <v>3.4232227398191403E-4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0.6835029600000001</v>
      </c>
      <c r="AD85">
        <v>0.82970422080000006</v>
      </c>
      <c r="AE85">
        <v>1.1535093648000001</v>
      </c>
      <c r="AF85">
        <v>0.63138899999999987</v>
      </c>
      <c r="AG85">
        <v>1.1330701199999997</v>
      </c>
      <c r="AH85">
        <v>2.9665045800000001</v>
      </c>
      <c r="AI85">
        <v>7.4922499999999989E-2</v>
      </c>
      <c r="AJ85">
        <v>0</v>
      </c>
      <c r="AK85">
        <v>1.2182801400000001</v>
      </c>
      <c r="AL85">
        <v>0</v>
      </c>
      <c r="AM85">
        <v>0.36560874240000002</v>
      </c>
      <c r="AN85">
        <v>0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69.125140000000016</v>
      </c>
      <c r="BA85">
        <v>3.3601870899764275</v>
      </c>
      <c r="BB85">
        <f t="shared" si="1"/>
        <v>87.750487689735806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2.0969426075176232</v>
      </c>
      <c r="M86">
        <v>2.3978983833718246</v>
      </c>
      <c r="N86">
        <v>2.5327017377838956</v>
      </c>
      <c r="O86">
        <v>2.8132461287547472</v>
      </c>
      <c r="P86">
        <v>1.3552372010141261E-2</v>
      </c>
      <c r="Q86">
        <v>0</v>
      </c>
      <c r="R86">
        <v>0</v>
      </c>
      <c r="S86">
        <v>1.1294831915972094E-3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0.6835029600000001</v>
      </c>
      <c r="AD86">
        <v>0.82970422080000006</v>
      </c>
      <c r="AE86">
        <v>1.1535093648000001</v>
      </c>
      <c r="AF86">
        <v>0.63138899999999987</v>
      </c>
      <c r="AG86">
        <v>1.1330701199999997</v>
      </c>
      <c r="AH86">
        <v>2.9665045800000001</v>
      </c>
      <c r="AI86">
        <v>0</v>
      </c>
      <c r="AJ86">
        <v>0</v>
      </c>
      <c r="AK86">
        <v>1.2182801400000001</v>
      </c>
      <c r="AL86">
        <v>0</v>
      </c>
      <c r="AM86">
        <v>0.36560874240000002</v>
      </c>
      <c r="AN86">
        <v>0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69.425140000000013</v>
      </c>
      <c r="BA86">
        <v>3.3774663287747124</v>
      </c>
      <c r="BB86">
        <f t="shared" si="1"/>
        <v>87.959073111855133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2.0969564859473242</v>
      </c>
      <c r="M87">
        <v>2.3978983833718246</v>
      </c>
      <c r="N87">
        <v>2.5327017377838956</v>
      </c>
      <c r="O87">
        <v>2.8132461287547472</v>
      </c>
      <c r="P87">
        <v>1.3552372010141261E-2</v>
      </c>
      <c r="Q87">
        <v>0</v>
      </c>
      <c r="R87">
        <v>0</v>
      </c>
      <c r="S87">
        <v>1.1294831915972094E-3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0.6835029600000001</v>
      </c>
      <c r="AD87">
        <v>0.82970422080000006</v>
      </c>
      <c r="AE87">
        <v>1.1525514000000001</v>
      </c>
      <c r="AF87">
        <v>0.63138899999999987</v>
      </c>
      <c r="AG87">
        <v>1.1330701199999997</v>
      </c>
      <c r="AH87">
        <v>2.9665045800000001</v>
      </c>
      <c r="AI87">
        <v>0</v>
      </c>
      <c r="AJ87">
        <v>0</v>
      </c>
      <c r="AK87">
        <v>1.2182801400000001</v>
      </c>
      <c r="AL87">
        <v>0</v>
      </c>
      <c r="AM87">
        <v>0.36560874240000002</v>
      </c>
      <c r="AN87">
        <v>0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69.558462000000006</v>
      </c>
      <c r="BA87">
        <v>3.3775536799196497</v>
      </c>
      <c r="BB87">
        <f t="shared" si="1"/>
        <v>88.091363674339888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2.0969583709160307</v>
      </c>
      <c r="M88">
        <v>2.3978983833718246</v>
      </c>
      <c r="N88">
        <v>2.5327017377838956</v>
      </c>
      <c r="O88">
        <v>2.8132461287547472</v>
      </c>
      <c r="P88">
        <v>1.3552372010141261E-2</v>
      </c>
      <c r="Q88">
        <v>0</v>
      </c>
      <c r="R88">
        <v>0</v>
      </c>
      <c r="S88">
        <v>1.1294831915972094E-3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0.6835029600000001</v>
      </c>
      <c r="AD88">
        <v>0.82970422080000006</v>
      </c>
      <c r="AE88">
        <v>1.1525514000000001</v>
      </c>
      <c r="AF88">
        <v>0.63138899999999987</v>
      </c>
      <c r="AG88">
        <v>1.1330701199999997</v>
      </c>
      <c r="AH88">
        <v>2.9665045800000001</v>
      </c>
      <c r="AI88">
        <v>0</v>
      </c>
      <c r="AJ88">
        <v>0</v>
      </c>
      <c r="AK88">
        <v>1.2182801400000001</v>
      </c>
      <c r="AL88">
        <v>0</v>
      </c>
      <c r="AM88">
        <v>0.36560874240000002</v>
      </c>
      <c r="AN88">
        <v>0</v>
      </c>
      <c r="AO88">
        <v>0</v>
      </c>
      <c r="AP88">
        <v>0</v>
      </c>
      <c r="AQ88">
        <v>1.9779760000000002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69.718462000000002</v>
      </c>
      <c r="BA88">
        <v>3.3875537489746073</v>
      </c>
      <c r="BB88">
        <f t="shared" si="1"/>
        <v>88.241365490253628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2.0969583709050874</v>
      </c>
      <c r="M89">
        <v>2.3978983833718246</v>
      </c>
      <c r="N89">
        <v>2.5327017377838956</v>
      </c>
      <c r="O89">
        <v>2.8132461287547472</v>
      </c>
      <c r="P89">
        <v>1.3552372010141261E-2</v>
      </c>
      <c r="Q89">
        <v>0</v>
      </c>
      <c r="R89">
        <v>0</v>
      </c>
      <c r="S89">
        <v>1.1294831915972094E-3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0.6835029600000001</v>
      </c>
      <c r="AD89">
        <v>0.82970422080000006</v>
      </c>
      <c r="AE89">
        <v>1.1525514000000001</v>
      </c>
      <c r="AF89">
        <v>0.63138899999999987</v>
      </c>
      <c r="AG89">
        <v>1.1330701199999997</v>
      </c>
      <c r="AH89">
        <v>2.9665045800000001</v>
      </c>
      <c r="AI89">
        <v>0</v>
      </c>
      <c r="AJ89">
        <v>0</v>
      </c>
      <c r="AK89">
        <v>1.2182801400000001</v>
      </c>
      <c r="AL89">
        <v>0</v>
      </c>
      <c r="AM89">
        <v>0.36560874240000002</v>
      </c>
      <c r="AN89">
        <v>0</v>
      </c>
      <c r="AO89">
        <v>0</v>
      </c>
      <c r="AP89">
        <v>0</v>
      </c>
      <c r="AQ89">
        <v>1.9779760000000002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69.742984000000007</v>
      </c>
      <c r="BA89">
        <v>3.382948748963666</v>
      </c>
      <c r="BB89">
        <f t="shared" si="1"/>
        <v>88.270492490253631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2.0969583709546913</v>
      </c>
      <c r="M90">
        <v>2.3978983833718246</v>
      </c>
      <c r="N90">
        <v>2.5327017377838956</v>
      </c>
      <c r="O90">
        <v>2.8132461287547472</v>
      </c>
      <c r="P90">
        <v>1.3552372010141261E-2</v>
      </c>
      <c r="Q90">
        <v>0</v>
      </c>
      <c r="R90">
        <v>0</v>
      </c>
      <c r="S90">
        <v>1.1294831915972094E-3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0.45566863999999996</v>
      </c>
      <c r="AD90">
        <v>0.82970422080000006</v>
      </c>
      <c r="AE90">
        <v>1.1226149999999997</v>
      </c>
      <c r="AF90">
        <v>0.27781115999999995</v>
      </c>
      <c r="AG90">
        <v>1.1330701199999997</v>
      </c>
      <c r="AH90">
        <v>2.91846402</v>
      </c>
      <c r="AI90">
        <v>0</v>
      </c>
      <c r="AJ90">
        <v>0</v>
      </c>
      <c r="AK90">
        <v>1.2182801400000001</v>
      </c>
      <c r="AL90">
        <v>0</v>
      </c>
      <c r="AM90">
        <v>0.36560874240000002</v>
      </c>
      <c r="AN90">
        <v>0</v>
      </c>
      <c r="AO90">
        <v>0</v>
      </c>
      <c r="AP90">
        <v>0</v>
      </c>
      <c r="AQ90">
        <v>1.9779760000000002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68.935064000000011</v>
      </c>
      <c r="BA90">
        <v>3.3156042859132682</v>
      </c>
      <c r="BB90">
        <f t="shared" si="1"/>
        <v>86.502847233353648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2.0969583709781574</v>
      </c>
      <c r="M91">
        <v>2.3978983833718246</v>
      </c>
      <c r="N91">
        <v>2.5327017377838956</v>
      </c>
      <c r="O91">
        <v>2.8132461287547472</v>
      </c>
      <c r="P91">
        <v>1.3552372010141261E-2</v>
      </c>
      <c r="Q91">
        <v>0</v>
      </c>
      <c r="R91">
        <v>0</v>
      </c>
      <c r="S91">
        <v>1.1294831915972094E-3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0.7287030000000001</v>
      </c>
      <c r="AC91">
        <v>0.45566863999999996</v>
      </c>
      <c r="AD91">
        <v>0.62083854000000005</v>
      </c>
      <c r="AE91">
        <v>1.1226149999999997</v>
      </c>
      <c r="AF91">
        <v>0.13680094999999998</v>
      </c>
      <c r="AG91">
        <v>1.1330701199999997</v>
      </c>
      <c r="AH91">
        <v>2.4720871499999997</v>
      </c>
      <c r="AI91">
        <v>0</v>
      </c>
      <c r="AJ91">
        <v>0</v>
      </c>
      <c r="AK91">
        <v>1.2182801400000001</v>
      </c>
      <c r="AL91">
        <v>0</v>
      </c>
      <c r="AM91">
        <v>0.36560874240000002</v>
      </c>
      <c r="AN91">
        <v>0</v>
      </c>
      <c r="AO91">
        <v>0</v>
      </c>
      <c r="AP91">
        <v>0</v>
      </c>
      <c r="AQ91">
        <v>1.9779760000000002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68.570987000000002</v>
      </c>
      <c r="BA91">
        <v>3.2742118025367359</v>
      </c>
      <c r="BB91">
        <f t="shared" si="1"/>
        <v>85.383909955953627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2.0969583709614832</v>
      </c>
      <c r="M92">
        <v>2.3978983833718246</v>
      </c>
      <c r="N92">
        <v>2.5327017377838956</v>
      </c>
      <c r="O92">
        <v>2.8132461287547472</v>
      </c>
      <c r="P92">
        <v>1.3552372010141261E-2</v>
      </c>
      <c r="Q92">
        <v>0</v>
      </c>
      <c r="R92">
        <v>0</v>
      </c>
      <c r="S92">
        <v>1.1294831915972094E-3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0.7287030000000001</v>
      </c>
      <c r="AC92">
        <v>0.45566863999999996</v>
      </c>
      <c r="AD92">
        <v>0.62083854000000005</v>
      </c>
      <c r="AE92">
        <v>1.1226149999999997</v>
      </c>
      <c r="AF92">
        <v>0.13680094999999998</v>
      </c>
      <c r="AG92">
        <v>1.1330701199999997</v>
      </c>
      <c r="AH92">
        <v>1.9776697200000002</v>
      </c>
      <c r="AI92">
        <v>0</v>
      </c>
      <c r="AJ92">
        <v>0</v>
      </c>
      <c r="AK92">
        <v>1.2182801400000001</v>
      </c>
      <c r="AL92">
        <v>0</v>
      </c>
      <c r="AM92">
        <v>0.36560874240000002</v>
      </c>
      <c r="AN92">
        <v>0</v>
      </c>
      <c r="AO92">
        <v>0</v>
      </c>
      <c r="AP92">
        <v>0</v>
      </c>
      <c r="AQ92">
        <v>1.9779760000000002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68.484187000000006</v>
      </c>
      <c r="BA92">
        <v>3.2470096793200636</v>
      </c>
      <c r="BB92">
        <f t="shared" si="1"/>
        <v>84.82989464915363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2.0969583709715396</v>
      </c>
      <c r="M93">
        <v>2.3978983833718246</v>
      </c>
      <c r="N93">
        <v>2.5327017377838956</v>
      </c>
      <c r="O93">
        <v>2.8132461287547472</v>
      </c>
      <c r="P93">
        <v>1.3552372010141261E-2</v>
      </c>
      <c r="Q93">
        <v>0</v>
      </c>
      <c r="R93">
        <v>0</v>
      </c>
      <c r="S93">
        <v>1.1294831915972094E-3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0.7287030000000001</v>
      </c>
      <c r="AC93">
        <v>0.45566863999999996</v>
      </c>
      <c r="AD93">
        <v>0.4138923599999999</v>
      </c>
      <c r="AE93">
        <v>0.71847359999999982</v>
      </c>
      <c r="AF93">
        <v>0.13680094999999998</v>
      </c>
      <c r="AG93">
        <v>1.1330701199999997</v>
      </c>
      <c r="AH93">
        <v>1.4832522899999998</v>
      </c>
      <c r="AI93">
        <v>0</v>
      </c>
      <c r="AJ93">
        <v>0</v>
      </c>
      <c r="AK93">
        <v>1.2182801400000001</v>
      </c>
      <c r="AL93">
        <v>0</v>
      </c>
      <c r="AM93">
        <v>0.36560874240000002</v>
      </c>
      <c r="AN93">
        <v>0</v>
      </c>
      <c r="AO93">
        <v>0</v>
      </c>
      <c r="AP93">
        <v>0</v>
      </c>
      <c r="AQ93">
        <v>1.483482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68.508309000000011</v>
      </c>
      <c r="BA93">
        <v>3.1936697181301223</v>
      </c>
      <c r="BB93">
        <f t="shared" si="1"/>
        <v>83.307357600353626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2.0969583710071182</v>
      </c>
      <c r="M94">
        <v>2.3978983833718246</v>
      </c>
      <c r="N94">
        <v>2.5327017377838956</v>
      </c>
      <c r="O94">
        <v>2.8132461287547472</v>
      </c>
      <c r="P94">
        <v>1.3552372010141261E-2</v>
      </c>
      <c r="Q94">
        <v>0</v>
      </c>
      <c r="R94">
        <v>0</v>
      </c>
      <c r="S94">
        <v>1.1294831915972094E-3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0.7287030000000001</v>
      </c>
      <c r="AC94">
        <v>0.45566863999999996</v>
      </c>
      <c r="AD94">
        <v>0.4138923599999999</v>
      </c>
      <c r="AE94">
        <v>0.71847359999999982</v>
      </c>
      <c r="AF94">
        <v>0.13680094999999998</v>
      </c>
      <c r="AG94">
        <v>1.1330701199999997</v>
      </c>
      <c r="AH94">
        <v>0.98883485999999976</v>
      </c>
      <c r="AI94">
        <v>0</v>
      </c>
      <c r="AJ94">
        <v>0</v>
      </c>
      <c r="AK94">
        <v>1.2182801400000001</v>
      </c>
      <c r="AL94">
        <v>0</v>
      </c>
      <c r="AM94">
        <v>0.36560874240000002</v>
      </c>
      <c r="AN94">
        <v>0</v>
      </c>
      <c r="AO94">
        <v>0</v>
      </c>
      <c r="AP94">
        <v>0</v>
      </c>
      <c r="AQ94">
        <v>0.7687679999999999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68.329109000000003</v>
      </c>
      <c r="BA94">
        <v>3.1445525964656933</v>
      </c>
      <c r="BB94">
        <f t="shared" si="1"/>
        <v>81.968143292053639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2.0969583710133777</v>
      </c>
      <c r="M95">
        <v>2.3978983833718246</v>
      </c>
      <c r="N95">
        <v>2.5327017377838956</v>
      </c>
      <c r="O95">
        <v>2.8132461287547472</v>
      </c>
      <c r="P95">
        <v>1.3552372010141261E-2</v>
      </c>
      <c r="Q95">
        <v>0</v>
      </c>
      <c r="R95">
        <v>0</v>
      </c>
      <c r="S95">
        <v>1.1294831915972094E-3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0.36546119999999999</v>
      </c>
      <c r="AC95">
        <v>0.22783431999999992</v>
      </c>
      <c r="AD95">
        <v>0.4138923599999999</v>
      </c>
      <c r="AE95">
        <v>0.71847359999999982</v>
      </c>
      <c r="AF95">
        <v>0.13680094999999998</v>
      </c>
      <c r="AG95">
        <v>1.1330701199999997</v>
      </c>
      <c r="AH95">
        <v>0.98883485999999976</v>
      </c>
      <c r="AI95">
        <v>0</v>
      </c>
      <c r="AJ95">
        <v>0</v>
      </c>
      <c r="AK95">
        <v>1.2182801400000001</v>
      </c>
      <c r="AL95">
        <v>0</v>
      </c>
      <c r="AM95">
        <v>0.36560874240000002</v>
      </c>
      <c r="AN95">
        <v>0</v>
      </c>
      <c r="AO95">
        <v>0</v>
      </c>
      <c r="AP95">
        <v>0</v>
      </c>
      <c r="AQ95">
        <v>0.49449399999999999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68.222381000000013</v>
      </c>
      <c r="BA95">
        <v>3.10768623727196</v>
      </c>
      <c r="BB95">
        <f t="shared" si="1"/>
        <v>81.032931531253624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2.0969583710071182</v>
      </c>
      <c r="M96">
        <v>2.3978983833718246</v>
      </c>
      <c r="N96">
        <v>2.5327017377838956</v>
      </c>
      <c r="O96">
        <v>2.8132461287547472</v>
      </c>
      <c r="P96">
        <v>1.3552372010141261E-2</v>
      </c>
      <c r="Q96">
        <v>0</v>
      </c>
      <c r="R96">
        <v>0</v>
      </c>
      <c r="S96">
        <v>1.1294831915972094E-3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0.36546119999999999</v>
      </c>
      <c r="AC96">
        <v>0.22783431999999992</v>
      </c>
      <c r="AD96">
        <v>0.4138923599999999</v>
      </c>
      <c r="AE96">
        <v>0.71847359999999982</v>
      </c>
      <c r="AF96">
        <v>0.13680094999999998</v>
      </c>
      <c r="AG96">
        <v>1.1330701199999997</v>
      </c>
      <c r="AH96">
        <v>0.98883485999999976</v>
      </c>
      <c r="AI96">
        <v>0</v>
      </c>
      <c r="AJ96">
        <v>0</v>
      </c>
      <c r="AK96">
        <v>1.2182801400000001</v>
      </c>
      <c r="AL96">
        <v>0</v>
      </c>
      <c r="AM96">
        <v>0.24460612000000001</v>
      </c>
      <c r="AN96">
        <v>0</v>
      </c>
      <c r="AO96">
        <v>0</v>
      </c>
      <c r="AP96">
        <v>0</v>
      </c>
      <c r="AQ96">
        <v>0.49449399999999999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68.368581000000006</v>
      </c>
      <c r="BA96">
        <v>3.1098034589656987</v>
      </c>
      <c r="BB96">
        <f t="shared" si="1"/>
        <v>81.056011687153628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2.096958370981441</v>
      </c>
      <c r="M97">
        <v>2.3978983833718246</v>
      </c>
      <c r="N97">
        <v>2.5327017377838956</v>
      </c>
      <c r="O97">
        <v>2.8132461287547472</v>
      </c>
      <c r="P97">
        <v>1.3552372010141261E-2</v>
      </c>
      <c r="Q97">
        <v>0</v>
      </c>
      <c r="R97">
        <v>0</v>
      </c>
      <c r="S97">
        <v>1.1294831915972094E-3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0.36546119999999999</v>
      </c>
      <c r="AC97">
        <v>0.22783431999999992</v>
      </c>
      <c r="AD97">
        <v>0.4138923599999999</v>
      </c>
      <c r="AE97">
        <v>0.35923679999999991</v>
      </c>
      <c r="AF97">
        <v>0.13680094999999998</v>
      </c>
      <c r="AG97">
        <v>1.1330701199999997</v>
      </c>
      <c r="AH97">
        <v>0.98883485999999976</v>
      </c>
      <c r="AI97">
        <v>0</v>
      </c>
      <c r="AJ97">
        <v>0</v>
      </c>
      <c r="AK97">
        <v>1.2182801400000001</v>
      </c>
      <c r="AL97">
        <v>0</v>
      </c>
      <c r="AM97">
        <v>0.12075492000000002</v>
      </c>
      <c r="AN97">
        <v>0</v>
      </c>
      <c r="AO97">
        <v>0</v>
      </c>
      <c r="AP97">
        <v>0</v>
      </c>
      <c r="AQ97">
        <v>0.49449399999999999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68.041903000000005</v>
      </c>
      <c r="BA97">
        <v>3.0821961157400213</v>
      </c>
      <c r="BB97">
        <f t="shared" si="1"/>
        <v>80.273853030353635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2.0969583709512687</v>
      </c>
      <c r="M98">
        <v>2.3978983833718246</v>
      </c>
      <c r="N98">
        <v>2.5327017377838956</v>
      </c>
      <c r="O98">
        <v>2.8132461287547472</v>
      </c>
      <c r="P98">
        <v>1.3552372010141261E-2</v>
      </c>
      <c r="Q98">
        <v>0</v>
      </c>
      <c r="R98">
        <v>0</v>
      </c>
      <c r="S98">
        <v>1.1294831915972094E-3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0.36546119999999999</v>
      </c>
      <c r="AC98">
        <v>0.22783431999999992</v>
      </c>
      <c r="AD98">
        <v>0.4138923599999999</v>
      </c>
      <c r="AE98">
        <v>0.35923679999999991</v>
      </c>
      <c r="AF98">
        <v>0.13680094999999998</v>
      </c>
      <c r="AG98">
        <v>1.1330701199999997</v>
      </c>
      <c r="AH98">
        <v>0.98883485999999976</v>
      </c>
      <c r="AI98">
        <v>0</v>
      </c>
      <c r="AJ98">
        <v>0</v>
      </c>
      <c r="AK98">
        <v>1.2182801400000001</v>
      </c>
      <c r="AL98">
        <v>0</v>
      </c>
      <c r="AM98">
        <v>0.12075492000000002</v>
      </c>
      <c r="AN98">
        <v>0</v>
      </c>
      <c r="AO98">
        <v>0</v>
      </c>
      <c r="AP98">
        <v>0</v>
      </c>
      <c r="AQ98">
        <v>0.49449399999999999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68.041903000000005</v>
      </c>
      <c r="BA98">
        <v>3.082196115709849</v>
      </c>
      <c r="BB98">
        <f t="shared" si="1"/>
        <v>80.273853030353621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5.0207323158792221E-2</v>
      </c>
      <c r="M99">
        <f t="shared" si="2"/>
        <v>5.7549561200923791E-2</v>
      </c>
      <c r="N99">
        <f t="shared" si="2"/>
        <v>6.0784841706813496E-2</v>
      </c>
      <c r="O99">
        <f t="shared" si="2"/>
        <v>6.7517907090113877E-2</v>
      </c>
      <c r="P99">
        <f t="shared" si="2"/>
        <v>1.1346153809116771E-4</v>
      </c>
      <c r="Q99">
        <f t="shared" si="2"/>
        <v>0</v>
      </c>
      <c r="R99">
        <f t="shared" si="2"/>
        <v>3.6116990015829583E-6</v>
      </c>
      <c r="S99">
        <f t="shared" si="2"/>
        <v>4.4504885128292295E-5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8.2948225499999955E-3</v>
      </c>
      <c r="AC99">
        <f t="shared" si="2"/>
        <v>5.2252002599999965E-3</v>
      </c>
      <c r="AD99">
        <f t="shared" si="2"/>
        <v>1.195738027259997E-2</v>
      </c>
      <c r="AE99">
        <f t="shared" si="2"/>
        <v>1.563539254680002E-2</v>
      </c>
      <c r="AF99">
        <f t="shared" si="2"/>
        <v>4.5838841399999993E-3</v>
      </c>
      <c r="AG99">
        <f t="shared" si="2"/>
        <v>2.7193682879999986E-2</v>
      </c>
      <c r="AH99">
        <f t="shared" si="2"/>
        <v>2.7944092822499995E-2</v>
      </c>
      <c r="AI99">
        <f t="shared" si="2"/>
        <v>2.9069930000000001E-3</v>
      </c>
      <c r="AJ99">
        <f t="shared" si="2"/>
        <v>0</v>
      </c>
      <c r="AK99">
        <f t="shared" si="2"/>
        <v>2.9238723360000038E-2</v>
      </c>
      <c r="AL99">
        <f t="shared" si="2"/>
        <v>0</v>
      </c>
      <c r="AM99">
        <f t="shared" si="2"/>
        <v>2.3817669457999995E-3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1.4214200000000003E-2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1.6161419150000007</v>
      </c>
      <c r="BA99">
        <f t="shared" si="2"/>
        <v>7.38465909315386E-2</v>
      </c>
      <c r="BB99">
        <f t="shared" si="1"/>
        <v>1.9280926741250266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13.262726000000001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0.48674200000000134</v>
      </c>
      <c r="BB3">
        <f>SUM(B3:AZ3)-BA3</f>
        <v>12.775983999999999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11.645531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0.42739100000000008</v>
      </c>
      <c r="BB4">
        <f t="shared" ref="BB4:BB67" si="0">SUM(B4:AZ4)-BA4</f>
        <v>11.21814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0.55038300000000007</v>
      </c>
      <c r="BB5">
        <f t="shared" si="0"/>
        <v>14.446417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11.116773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0.40798600000000107</v>
      </c>
      <c r="BB6">
        <f t="shared" si="0"/>
        <v>10.708786999999999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10.605123000000001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0.389208</v>
      </c>
      <c r="BB7">
        <f t="shared" si="0"/>
        <v>10.215915000000001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10.576857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0.38817099999999982</v>
      </c>
      <c r="BB8">
        <f t="shared" si="0"/>
        <v>10.188686000000001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6.4310600000000004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0.23602000000000078</v>
      </c>
      <c r="BB9">
        <f t="shared" si="0"/>
        <v>6.1950399999999997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7.9876870000000002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0.29314800000000041</v>
      </c>
      <c r="BB10">
        <f t="shared" si="0"/>
        <v>7.6945389999999998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10.462839000000001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0.38398600000000016</v>
      </c>
      <c r="BB11">
        <f t="shared" si="0"/>
        <v>10.078853000000001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14.42746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0.52948800000000062</v>
      </c>
      <c r="BB12">
        <f t="shared" si="0"/>
        <v>13.897971999999999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13.134361999999999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0.48203099999999921</v>
      </c>
      <c r="BB13">
        <f t="shared" si="0"/>
        <v>12.652331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0.55038300000000007</v>
      </c>
      <c r="BB14">
        <f t="shared" si="0"/>
        <v>14.446417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0.55038300000000007</v>
      </c>
      <c r="BB15">
        <f t="shared" si="0"/>
        <v>14.446417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11.887807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0.43628300000000131</v>
      </c>
      <c r="BB16">
        <f t="shared" si="0"/>
        <v>11.451523999999999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0.55038300000000007</v>
      </c>
      <c r="BB17">
        <f t="shared" si="0"/>
        <v>14.446417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0.55038300000000007</v>
      </c>
      <c r="BB18">
        <f t="shared" si="0"/>
        <v>14.446417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0.55038300000000007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0.55038300000000007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0.55038300000000007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0.55038300000000007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0.55038300000000007</v>
      </c>
      <c r="BB23">
        <f t="shared" si="0"/>
        <v>14.446417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0.55038300000000007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0.55038300000000007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0.55038300000000007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0.55038300000000007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0.55038300000000007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0.55038300000000007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14.669418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0.53836800000000018</v>
      </c>
      <c r="BB30">
        <f t="shared" si="0"/>
        <v>14.13105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0.55038300000000007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0.55038300000000007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0.55038300000000007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0.55038300000000007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0.55038300000000007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0.55038300000000007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0.55038300000000007</v>
      </c>
      <c r="BB37">
        <f t="shared" si="0"/>
        <v>14.446417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0.55038300000000007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0.55038300000000007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0.55038300000000007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0.55038300000000007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0.55038300000000007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0.55038300000000007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0.55038300000000007</v>
      </c>
      <c r="BB44">
        <f t="shared" si="0"/>
        <v>14.446417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0.55038300000000007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0.55038300000000007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0.55038300000000007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0.55038300000000007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0.55038300000000007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0.55038300000000007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0.55038300000000007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0.55038300000000007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0.55038300000000007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0.55038300000000007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0.55038300000000007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0.55038300000000007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0.55038300000000007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0.55038300000000007</v>
      </c>
      <c r="BB58">
        <f t="shared" si="0"/>
        <v>14.446417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0.55038300000000007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0.55038300000000007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0.55038300000000007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0.55038300000000007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0.55038300000000007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0.55038300000000007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0.55038300000000007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0.55038300000000007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0.55038300000000007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0.55038300000000007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0.55038300000000007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0.55038300000000007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0.55038300000000007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0.55038300000000007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0.55038300000000007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0.55038300000000007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0.55038300000000007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0.55038300000000007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0.55038300000000007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0.55038300000000007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0.55038300000000007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0.55038300000000007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0.55038300000000007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0.55038300000000007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0.55038300000000007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0.55038300000000007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0.55038300000000007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0.55038300000000007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0.55038300000000007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0.55038300000000007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0.55038300000000007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0.55038300000000007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0.55038300000000007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0.55038300000000007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14.526177000000001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0.53311099999999989</v>
      </c>
      <c r="BB93">
        <f t="shared" si="1"/>
        <v>13.993066000000001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0.55038300000000007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0.55038300000000007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0.55038300000000007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0.55038300000000007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0.55038300000000007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0.34886705499999948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1.2803430499999977E-2</v>
      </c>
      <c r="BB99">
        <f t="shared" si="1"/>
        <v>0.33606362449999949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292.24</v>
      </c>
      <c r="L3" s="205">
        <v>81.88</v>
      </c>
      <c r="M3" s="205">
        <v>61.43</v>
      </c>
      <c r="N3" s="205">
        <v>49.98</v>
      </c>
      <c r="O3" s="205">
        <v>70.59</v>
      </c>
      <c r="P3" s="205">
        <v>26.52</v>
      </c>
      <c r="Q3" s="205">
        <v>0</v>
      </c>
      <c r="R3" s="205">
        <v>17.93</v>
      </c>
      <c r="S3" s="205">
        <v>11.16</v>
      </c>
      <c r="T3" s="205">
        <v>0</v>
      </c>
      <c r="U3" s="205">
        <v>49.86</v>
      </c>
      <c r="V3" s="205">
        <v>8.77</v>
      </c>
      <c r="W3" s="205">
        <v>19.63</v>
      </c>
      <c r="X3" s="205">
        <v>62.41</v>
      </c>
      <c r="Y3" s="205">
        <v>0</v>
      </c>
      <c r="Z3" s="205">
        <v>110.95</v>
      </c>
      <c r="AA3" s="205">
        <v>38.17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-0.14000000000000001</v>
      </c>
      <c r="AJ3" s="205">
        <v>0</v>
      </c>
      <c r="AK3" s="205">
        <v>99.62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292.24</v>
      </c>
      <c r="L4" s="205">
        <v>81.88</v>
      </c>
      <c r="M4" s="205">
        <v>61.43</v>
      </c>
      <c r="N4" s="205">
        <v>49.98</v>
      </c>
      <c r="O4" s="205">
        <v>70.59</v>
      </c>
      <c r="P4" s="205">
        <v>26.52</v>
      </c>
      <c r="Q4" s="205">
        <v>0</v>
      </c>
      <c r="R4" s="205">
        <v>17.93</v>
      </c>
      <c r="S4" s="205">
        <v>11.16</v>
      </c>
      <c r="T4" s="205">
        <v>0</v>
      </c>
      <c r="U4" s="205">
        <v>49.86</v>
      </c>
      <c r="V4" s="205">
        <v>8.77</v>
      </c>
      <c r="W4" s="205">
        <v>19.63</v>
      </c>
      <c r="X4" s="205">
        <v>62.41</v>
      </c>
      <c r="Y4" s="205">
        <v>0</v>
      </c>
      <c r="Z4" s="205">
        <v>110.95</v>
      </c>
      <c r="AA4" s="205">
        <v>38.17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-0.14000000000000001</v>
      </c>
      <c r="AJ4" s="205">
        <v>0</v>
      </c>
      <c r="AK4" s="205">
        <v>99.62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292.24</v>
      </c>
      <c r="L5" s="205">
        <v>81.88</v>
      </c>
      <c r="M5" s="205">
        <v>61.43</v>
      </c>
      <c r="N5" s="205">
        <v>49.98</v>
      </c>
      <c r="O5" s="205">
        <v>70.59</v>
      </c>
      <c r="P5" s="205">
        <v>26.52</v>
      </c>
      <c r="Q5" s="205">
        <v>0</v>
      </c>
      <c r="R5" s="205">
        <v>17.93</v>
      </c>
      <c r="S5" s="205">
        <v>11.16</v>
      </c>
      <c r="T5" s="205">
        <v>0</v>
      </c>
      <c r="U5" s="205">
        <v>49.86</v>
      </c>
      <c r="V5" s="205">
        <v>8.77</v>
      </c>
      <c r="W5" s="205">
        <v>19.63</v>
      </c>
      <c r="X5" s="205">
        <v>62.41</v>
      </c>
      <c r="Y5" s="205">
        <v>0</v>
      </c>
      <c r="Z5" s="205">
        <v>110.95</v>
      </c>
      <c r="AA5" s="205">
        <v>38.17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-0.14000000000000001</v>
      </c>
      <c r="AJ5" s="205">
        <v>0</v>
      </c>
      <c r="AK5" s="205">
        <v>99.62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292.24</v>
      </c>
      <c r="L6" s="205">
        <v>81.88</v>
      </c>
      <c r="M6" s="205">
        <v>61.43</v>
      </c>
      <c r="N6" s="205">
        <v>49.98</v>
      </c>
      <c r="O6" s="205">
        <v>70.59</v>
      </c>
      <c r="P6" s="205">
        <v>26.52</v>
      </c>
      <c r="Q6" s="205">
        <v>0</v>
      </c>
      <c r="R6" s="205">
        <v>17.93</v>
      </c>
      <c r="S6" s="205">
        <v>11.16</v>
      </c>
      <c r="T6" s="205">
        <v>0</v>
      </c>
      <c r="U6" s="205">
        <v>49.86</v>
      </c>
      <c r="V6" s="205">
        <v>8.77</v>
      </c>
      <c r="W6" s="205">
        <v>19.63</v>
      </c>
      <c r="X6" s="205">
        <v>62.41</v>
      </c>
      <c r="Y6" s="205">
        <v>0</v>
      </c>
      <c r="Z6" s="205">
        <v>110.95</v>
      </c>
      <c r="AA6" s="205">
        <v>38.17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-0.14000000000000001</v>
      </c>
      <c r="AJ6" s="205">
        <v>0</v>
      </c>
      <c r="AK6" s="205">
        <v>99.62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292.24</v>
      </c>
      <c r="L7" s="205">
        <v>81.88</v>
      </c>
      <c r="M7" s="205">
        <v>61.43</v>
      </c>
      <c r="N7" s="205">
        <v>49.98</v>
      </c>
      <c r="O7" s="205">
        <v>70.59</v>
      </c>
      <c r="P7" s="205">
        <v>26.52</v>
      </c>
      <c r="Q7" s="205">
        <v>0</v>
      </c>
      <c r="R7" s="205">
        <v>17.93</v>
      </c>
      <c r="S7" s="205">
        <v>11.16</v>
      </c>
      <c r="T7" s="205">
        <v>0</v>
      </c>
      <c r="U7" s="205">
        <v>49.86</v>
      </c>
      <c r="V7" s="205">
        <v>8.77</v>
      </c>
      <c r="W7" s="205">
        <v>19.63</v>
      </c>
      <c r="X7" s="205">
        <v>62.41</v>
      </c>
      <c r="Y7" s="205">
        <v>0</v>
      </c>
      <c r="Z7" s="205">
        <v>110.95</v>
      </c>
      <c r="AA7" s="205">
        <v>38.17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-0.14000000000000001</v>
      </c>
      <c r="AJ7" s="205">
        <v>0</v>
      </c>
      <c r="AK7" s="205">
        <v>99.62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292.24</v>
      </c>
      <c r="L8" s="205">
        <v>81.88</v>
      </c>
      <c r="M8" s="205">
        <v>61.43</v>
      </c>
      <c r="N8" s="205">
        <v>49.98</v>
      </c>
      <c r="O8" s="205">
        <v>70.59</v>
      </c>
      <c r="P8" s="205">
        <v>26.52</v>
      </c>
      <c r="Q8" s="205">
        <v>0</v>
      </c>
      <c r="R8" s="205">
        <v>17.93</v>
      </c>
      <c r="S8" s="205">
        <v>11.16</v>
      </c>
      <c r="T8" s="205">
        <v>0</v>
      </c>
      <c r="U8" s="205">
        <v>49.86</v>
      </c>
      <c r="V8" s="205">
        <v>8.77</v>
      </c>
      <c r="W8" s="205">
        <v>19.63</v>
      </c>
      <c r="X8" s="205">
        <v>62.41</v>
      </c>
      <c r="Y8" s="205">
        <v>0</v>
      </c>
      <c r="Z8" s="205">
        <v>110.95</v>
      </c>
      <c r="AA8" s="205">
        <v>38.17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-0.14000000000000001</v>
      </c>
      <c r="AJ8" s="205">
        <v>0</v>
      </c>
      <c r="AK8" s="205">
        <v>99.62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292.24</v>
      </c>
      <c r="L9" s="205">
        <v>81.88</v>
      </c>
      <c r="M9" s="205">
        <v>61.43</v>
      </c>
      <c r="N9" s="205">
        <v>49.98</v>
      </c>
      <c r="O9" s="205">
        <v>70.59</v>
      </c>
      <c r="P9" s="205">
        <v>26.52</v>
      </c>
      <c r="Q9" s="205">
        <v>0</v>
      </c>
      <c r="R9" s="205">
        <v>17.93</v>
      </c>
      <c r="S9" s="205">
        <v>11.16</v>
      </c>
      <c r="T9" s="205">
        <v>0</v>
      </c>
      <c r="U9" s="205">
        <v>49.86</v>
      </c>
      <c r="V9" s="205">
        <v>8.77</v>
      </c>
      <c r="W9" s="205">
        <v>19.63</v>
      </c>
      <c r="X9" s="205">
        <v>62.41</v>
      </c>
      <c r="Y9" s="205">
        <v>0</v>
      </c>
      <c r="Z9" s="205">
        <v>110.95</v>
      </c>
      <c r="AA9" s="205">
        <v>38.17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-0.14000000000000001</v>
      </c>
      <c r="AJ9" s="205">
        <v>0</v>
      </c>
      <c r="AK9" s="205">
        <v>99.62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292.24</v>
      </c>
      <c r="L10" s="205">
        <v>81.88</v>
      </c>
      <c r="M10" s="205">
        <v>61.43</v>
      </c>
      <c r="N10" s="205">
        <v>49.98</v>
      </c>
      <c r="O10" s="205">
        <v>70.59</v>
      </c>
      <c r="P10" s="205">
        <v>26.52</v>
      </c>
      <c r="Q10" s="205">
        <v>0</v>
      </c>
      <c r="R10" s="205">
        <v>17.93</v>
      </c>
      <c r="S10" s="205">
        <v>11.16</v>
      </c>
      <c r="T10" s="205">
        <v>0</v>
      </c>
      <c r="U10" s="205">
        <v>49.86</v>
      </c>
      <c r="V10" s="205">
        <v>8.77</v>
      </c>
      <c r="W10" s="205">
        <v>19.63</v>
      </c>
      <c r="X10" s="205">
        <v>62.41</v>
      </c>
      <c r="Y10" s="205">
        <v>0</v>
      </c>
      <c r="Z10" s="205">
        <v>110.95</v>
      </c>
      <c r="AA10" s="205">
        <v>38.17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-0.14000000000000001</v>
      </c>
      <c r="AJ10" s="205">
        <v>0</v>
      </c>
      <c r="AK10" s="205">
        <v>99.62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214.98</v>
      </c>
      <c r="L11" s="205">
        <v>81.88</v>
      </c>
      <c r="M11" s="205">
        <v>61.43</v>
      </c>
      <c r="N11" s="205">
        <v>49.98</v>
      </c>
      <c r="O11" s="205">
        <v>70.59</v>
      </c>
      <c r="P11" s="205">
        <v>26.52</v>
      </c>
      <c r="Q11" s="205">
        <v>0</v>
      </c>
      <c r="R11" s="205">
        <v>17.93</v>
      </c>
      <c r="S11" s="205">
        <v>11.16</v>
      </c>
      <c r="T11" s="205">
        <v>0</v>
      </c>
      <c r="U11" s="205">
        <v>49.86</v>
      </c>
      <c r="V11" s="205">
        <v>8.77</v>
      </c>
      <c r="W11" s="205">
        <v>19.63</v>
      </c>
      <c r="X11" s="205">
        <v>62.41</v>
      </c>
      <c r="Y11" s="205">
        <v>0</v>
      </c>
      <c r="Z11" s="205">
        <v>110.95</v>
      </c>
      <c r="AA11" s="205">
        <v>38.17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-0.14000000000000001</v>
      </c>
      <c r="AJ11" s="205">
        <v>0</v>
      </c>
      <c r="AK11" s="205">
        <v>99.62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213.24</v>
      </c>
      <c r="L12" s="205">
        <v>81.88</v>
      </c>
      <c r="M12" s="205">
        <v>61.43</v>
      </c>
      <c r="N12" s="205">
        <v>49.98</v>
      </c>
      <c r="O12" s="205">
        <v>70.59</v>
      </c>
      <c r="P12" s="205">
        <v>26.52</v>
      </c>
      <c r="Q12" s="205">
        <v>0</v>
      </c>
      <c r="R12" s="205">
        <v>17.93</v>
      </c>
      <c r="S12" s="205">
        <v>11.16</v>
      </c>
      <c r="T12" s="205">
        <v>0</v>
      </c>
      <c r="U12" s="205">
        <v>49.86</v>
      </c>
      <c r="V12" s="205">
        <v>8.77</v>
      </c>
      <c r="W12" s="205">
        <v>19.63</v>
      </c>
      <c r="X12" s="205">
        <v>62.41</v>
      </c>
      <c r="Y12" s="205">
        <v>0</v>
      </c>
      <c r="Z12" s="205">
        <v>110.95</v>
      </c>
      <c r="AA12" s="205">
        <v>38.17</v>
      </c>
      <c r="AB12" s="205">
        <v>0</v>
      </c>
      <c r="AC12" s="205">
        <v>3.8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-0.14000000000000001</v>
      </c>
      <c r="AJ12" s="205">
        <v>0</v>
      </c>
      <c r="AK12" s="205">
        <v>99.62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213.24</v>
      </c>
      <c r="L13" s="205">
        <v>81.88</v>
      </c>
      <c r="M13" s="205">
        <v>61.43</v>
      </c>
      <c r="N13" s="205">
        <v>49.98</v>
      </c>
      <c r="O13" s="205">
        <v>70.59</v>
      </c>
      <c r="P13" s="205">
        <v>26.52</v>
      </c>
      <c r="Q13" s="205">
        <v>0</v>
      </c>
      <c r="R13" s="205">
        <v>17.93</v>
      </c>
      <c r="S13" s="205">
        <v>11.16</v>
      </c>
      <c r="T13" s="205">
        <v>0</v>
      </c>
      <c r="U13" s="205">
        <v>49.86</v>
      </c>
      <c r="V13" s="205">
        <v>8.77</v>
      </c>
      <c r="W13" s="205">
        <v>19.63</v>
      </c>
      <c r="X13" s="205">
        <v>62.41</v>
      </c>
      <c r="Y13" s="205">
        <v>0</v>
      </c>
      <c r="Z13" s="205">
        <v>110.95</v>
      </c>
      <c r="AA13" s="205">
        <v>38.17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-0.14000000000000001</v>
      </c>
      <c r="AJ13" s="205">
        <v>0</v>
      </c>
      <c r="AK13" s="205">
        <v>99.62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213.24</v>
      </c>
      <c r="L14" s="205">
        <v>81.88</v>
      </c>
      <c r="M14" s="205">
        <v>61.43</v>
      </c>
      <c r="N14" s="205">
        <v>49.98</v>
      </c>
      <c r="O14" s="205">
        <v>70.59</v>
      </c>
      <c r="P14" s="205">
        <v>26.52</v>
      </c>
      <c r="Q14" s="205">
        <v>0</v>
      </c>
      <c r="R14" s="205">
        <v>17.93</v>
      </c>
      <c r="S14" s="205">
        <v>11.16</v>
      </c>
      <c r="T14" s="205">
        <v>0</v>
      </c>
      <c r="U14" s="205">
        <v>49.86</v>
      </c>
      <c r="V14" s="205">
        <v>8.77</v>
      </c>
      <c r="W14" s="205">
        <v>19.63</v>
      </c>
      <c r="X14" s="205">
        <v>62.41</v>
      </c>
      <c r="Y14" s="205">
        <v>0</v>
      </c>
      <c r="Z14" s="205">
        <v>110.95</v>
      </c>
      <c r="AA14" s="205">
        <v>38.17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-0.14000000000000001</v>
      </c>
      <c r="AJ14" s="205">
        <v>0</v>
      </c>
      <c r="AK14" s="205">
        <v>99.62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213.24</v>
      </c>
      <c r="L15" s="205">
        <v>81.88</v>
      </c>
      <c r="M15" s="205">
        <v>61.43</v>
      </c>
      <c r="N15" s="205">
        <v>49.98</v>
      </c>
      <c r="O15" s="205">
        <v>70.59</v>
      </c>
      <c r="P15" s="205">
        <v>26.52</v>
      </c>
      <c r="Q15" s="205">
        <v>0</v>
      </c>
      <c r="R15" s="205">
        <v>17.93</v>
      </c>
      <c r="S15" s="205">
        <v>11.16</v>
      </c>
      <c r="T15" s="205">
        <v>0</v>
      </c>
      <c r="U15" s="205">
        <v>49.86</v>
      </c>
      <c r="V15" s="205">
        <v>8.77</v>
      </c>
      <c r="W15" s="205">
        <v>19.63</v>
      </c>
      <c r="X15" s="205">
        <v>62.41</v>
      </c>
      <c r="Y15" s="205">
        <v>0</v>
      </c>
      <c r="Z15" s="205">
        <v>110.95</v>
      </c>
      <c r="AA15" s="205">
        <v>38.17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-0.14000000000000001</v>
      </c>
      <c r="AJ15" s="205">
        <v>0</v>
      </c>
      <c r="AK15" s="205">
        <v>99.62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213.24</v>
      </c>
      <c r="L16" s="205">
        <v>81.88</v>
      </c>
      <c r="M16" s="205">
        <v>61.43</v>
      </c>
      <c r="N16" s="205">
        <v>49.98</v>
      </c>
      <c r="O16" s="205">
        <v>70.59</v>
      </c>
      <c r="P16" s="205">
        <v>26.52</v>
      </c>
      <c r="Q16" s="205">
        <v>0</v>
      </c>
      <c r="R16" s="205">
        <v>17.93</v>
      </c>
      <c r="S16" s="205">
        <v>11.16</v>
      </c>
      <c r="T16" s="205">
        <v>0</v>
      </c>
      <c r="U16" s="205">
        <v>49.86</v>
      </c>
      <c r="V16" s="205">
        <v>8.77</v>
      </c>
      <c r="W16" s="205">
        <v>19.63</v>
      </c>
      <c r="X16" s="205">
        <v>62.41</v>
      </c>
      <c r="Y16" s="205">
        <v>0</v>
      </c>
      <c r="Z16" s="205">
        <v>110.95</v>
      </c>
      <c r="AA16" s="205">
        <v>38.17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-0.14000000000000001</v>
      </c>
      <c r="AJ16" s="205">
        <v>0</v>
      </c>
      <c r="AK16" s="205">
        <v>99.62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290.89</v>
      </c>
      <c r="L17" s="205">
        <v>81.88</v>
      </c>
      <c r="M17" s="205">
        <v>61.43</v>
      </c>
      <c r="N17" s="205">
        <v>49.98</v>
      </c>
      <c r="O17" s="205">
        <v>70.59</v>
      </c>
      <c r="P17" s="205">
        <v>26.52</v>
      </c>
      <c r="Q17" s="205">
        <v>0</v>
      </c>
      <c r="R17" s="205">
        <v>17.93</v>
      </c>
      <c r="S17" s="205">
        <v>11.16</v>
      </c>
      <c r="T17" s="205">
        <v>0</v>
      </c>
      <c r="U17" s="205">
        <v>49.86</v>
      </c>
      <c r="V17" s="205">
        <v>8.77</v>
      </c>
      <c r="W17" s="205">
        <v>19.63</v>
      </c>
      <c r="X17" s="205">
        <v>62.41</v>
      </c>
      <c r="Y17" s="205">
        <v>0</v>
      </c>
      <c r="Z17" s="205">
        <v>110.95</v>
      </c>
      <c r="AA17" s="205">
        <v>38.17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-0.14000000000000001</v>
      </c>
      <c r="AJ17" s="205">
        <v>0</v>
      </c>
      <c r="AK17" s="205">
        <v>99.62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292.24</v>
      </c>
      <c r="L18" s="205">
        <v>81.88</v>
      </c>
      <c r="M18" s="205">
        <v>61.43</v>
      </c>
      <c r="N18" s="205">
        <v>49.98</v>
      </c>
      <c r="O18" s="205">
        <v>70.59</v>
      </c>
      <c r="P18" s="205">
        <v>26.52</v>
      </c>
      <c r="Q18" s="205">
        <v>0</v>
      </c>
      <c r="R18" s="205">
        <v>17.93</v>
      </c>
      <c r="S18" s="205">
        <v>11.16</v>
      </c>
      <c r="T18" s="205">
        <v>0</v>
      </c>
      <c r="U18" s="205">
        <v>49.86</v>
      </c>
      <c r="V18" s="205">
        <v>8.77</v>
      </c>
      <c r="W18" s="205">
        <v>19.63</v>
      </c>
      <c r="X18" s="205">
        <v>62.41</v>
      </c>
      <c r="Y18" s="205">
        <v>0</v>
      </c>
      <c r="Z18" s="205">
        <v>110.95</v>
      </c>
      <c r="AA18" s="205">
        <v>38.17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-0.14000000000000001</v>
      </c>
      <c r="AJ18" s="205">
        <v>0</v>
      </c>
      <c r="AK18" s="205">
        <v>99.62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292.24</v>
      </c>
      <c r="L19" s="205">
        <v>81.88</v>
      </c>
      <c r="M19" s="205">
        <v>61.43</v>
      </c>
      <c r="N19" s="205">
        <v>49.98</v>
      </c>
      <c r="O19" s="205">
        <v>70.59</v>
      </c>
      <c r="P19" s="205">
        <v>26.52</v>
      </c>
      <c r="Q19" s="205">
        <v>0</v>
      </c>
      <c r="R19" s="205">
        <v>17.93</v>
      </c>
      <c r="S19" s="205">
        <v>11.16</v>
      </c>
      <c r="T19" s="205">
        <v>0</v>
      </c>
      <c r="U19" s="205">
        <v>49.86</v>
      </c>
      <c r="V19" s="205">
        <v>8.77</v>
      </c>
      <c r="W19" s="205">
        <v>19.63</v>
      </c>
      <c r="X19" s="205">
        <v>62.41</v>
      </c>
      <c r="Y19" s="205">
        <v>0</v>
      </c>
      <c r="Z19" s="205">
        <v>110.95</v>
      </c>
      <c r="AA19" s="205">
        <v>38.17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-0.14000000000000001</v>
      </c>
      <c r="AJ19" s="205">
        <v>0</v>
      </c>
      <c r="AK19" s="205">
        <v>99.62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292.24</v>
      </c>
      <c r="L20" s="205">
        <v>81.88</v>
      </c>
      <c r="M20" s="205">
        <v>61.43</v>
      </c>
      <c r="N20" s="205">
        <v>49.98</v>
      </c>
      <c r="O20" s="205">
        <v>70.59</v>
      </c>
      <c r="P20" s="205">
        <v>26.52</v>
      </c>
      <c r="Q20" s="205">
        <v>0</v>
      </c>
      <c r="R20" s="205">
        <v>17.93</v>
      </c>
      <c r="S20" s="205">
        <v>11.16</v>
      </c>
      <c r="T20" s="205">
        <v>0</v>
      </c>
      <c r="U20" s="205">
        <v>49.86</v>
      </c>
      <c r="V20" s="205">
        <v>8.77</v>
      </c>
      <c r="W20" s="205">
        <v>19.63</v>
      </c>
      <c r="X20" s="205">
        <v>62.41</v>
      </c>
      <c r="Y20" s="205">
        <v>0</v>
      </c>
      <c r="Z20" s="205">
        <v>110.95</v>
      </c>
      <c r="AA20" s="205">
        <v>38.17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-0.14000000000000001</v>
      </c>
      <c r="AJ20" s="205">
        <v>0</v>
      </c>
      <c r="AK20" s="205">
        <v>99.62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292.24</v>
      </c>
      <c r="L21" s="205">
        <v>81.88</v>
      </c>
      <c r="M21" s="205">
        <v>61.43</v>
      </c>
      <c r="N21" s="205">
        <v>49.98</v>
      </c>
      <c r="O21" s="205">
        <v>70.59</v>
      </c>
      <c r="P21" s="205">
        <v>26.52</v>
      </c>
      <c r="Q21" s="205">
        <v>0</v>
      </c>
      <c r="R21" s="205">
        <v>17.93</v>
      </c>
      <c r="S21" s="205">
        <v>11.16</v>
      </c>
      <c r="T21" s="205">
        <v>0</v>
      </c>
      <c r="U21" s="205">
        <v>47.41</v>
      </c>
      <c r="V21" s="205">
        <v>8.77</v>
      </c>
      <c r="W21" s="205">
        <v>19.63</v>
      </c>
      <c r="X21" s="205">
        <v>62.41</v>
      </c>
      <c r="Y21" s="205">
        <v>0</v>
      </c>
      <c r="Z21" s="205">
        <v>110.95</v>
      </c>
      <c r="AA21" s="205">
        <v>38.17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-0.14000000000000001</v>
      </c>
      <c r="AJ21" s="205">
        <v>0</v>
      </c>
      <c r="AK21" s="205">
        <v>99.62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292.24</v>
      </c>
      <c r="L22" s="205">
        <v>81.88</v>
      </c>
      <c r="M22" s="205">
        <v>61.43</v>
      </c>
      <c r="N22" s="205">
        <v>49.98</v>
      </c>
      <c r="O22" s="205">
        <v>70.59</v>
      </c>
      <c r="P22" s="205">
        <v>26.52</v>
      </c>
      <c r="Q22" s="205">
        <v>0</v>
      </c>
      <c r="R22" s="205">
        <v>17.93</v>
      </c>
      <c r="S22" s="205">
        <v>11.16</v>
      </c>
      <c r="T22" s="205">
        <v>0</v>
      </c>
      <c r="U22" s="205">
        <v>44.2</v>
      </c>
      <c r="V22" s="205">
        <v>8.77</v>
      </c>
      <c r="W22" s="205">
        <v>19.63</v>
      </c>
      <c r="X22" s="205">
        <v>62.41</v>
      </c>
      <c r="Y22" s="205">
        <v>0</v>
      </c>
      <c r="Z22" s="205">
        <v>110.95</v>
      </c>
      <c r="AA22" s="205">
        <v>38.17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-0.14000000000000001</v>
      </c>
      <c r="AJ22" s="205">
        <v>0</v>
      </c>
      <c r="AK22" s="205">
        <v>99.62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292.24</v>
      </c>
      <c r="L23" s="205">
        <v>81.88</v>
      </c>
      <c r="M23" s="205">
        <v>61.43</v>
      </c>
      <c r="N23" s="205">
        <v>49.98</v>
      </c>
      <c r="O23" s="205">
        <v>70.59</v>
      </c>
      <c r="P23" s="205">
        <v>26.52</v>
      </c>
      <c r="Q23" s="205">
        <v>0</v>
      </c>
      <c r="R23" s="205">
        <v>17.93</v>
      </c>
      <c r="S23" s="205">
        <v>11.16</v>
      </c>
      <c r="T23" s="205">
        <v>0</v>
      </c>
      <c r="U23" s="205">
        <v>39.71</v>
      </c>
      <c r="V23" s="205">
        <v>8.77</v>
      </c>
      <c r="W23" s="205">
        <v>19.63</v>
      </c>
      <c r="X23" s="205">
        <v>62.41</v>
      </c>
      <c r="Y23" s="205">
        <v>0</v>
      </c>
      <c r="Z23" s="205">
        <v>110.95</v>
      </c>
      <c r="AA23" s="205">
        <v>38.17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-0.14000000000000001</v>
      </c>
      <c r="AJ23" s="205">
        <v>0</v>
      </c>
      <c r="AK23" s="205">
        <v>99.62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292.24</v>
      </c>
      <c r="L24" s="205">
        <v>81.88</v>
      </c>
      <c r="M24" s="205">
        <v>61.43</v>
      </c>
      <c r="N24" s="205">
        <v>49.98</v>
      </c>
      <c r="O24" s="205">
        <v>70.59</v>
      </c>
      <c r="P24" s="205">
        <v>26.52</v>
      </c>
      <c r="Q24" s="205">
        <v>0</v>
      </c>
      <c r="R24" s="205">
        <v>17.93</v>
      </c>
      <c r="S24" s="205">
        <v>11.16</v>
      </c>
      <c r="T24" s="205">
        <v>0</v>
      </c>
      <c r="U24" s="205">
        <v>39.71</v>
      </c>
      <c r="V24" s="205">
        <v>8.77</v>
      </c>
      <c r="W24" s="205">
        <v>19.63</v>
      </c>
      <c r="X24" s="205">
        <v>62.41</v>
      </c>
      <c r="Y24" s="205">
        <v>0</v>
      </c>
      <c r="Z24" s="205">
        <v>110.95</v>
      </c>
      <c r="AA24" s="205">
        <v>38.17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-0.14000000000000001</v>
      </c>
      <c r="AJ24" s="205">
        <v>0</v>
      </c>
      <c r="AK24" s="205">
        <v>99.62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292.24</v>
      </c>
      <c r="L25" s="205">
        <v>81.88</v>
      </c>
      <c r="M25" s="205">
        <v>61.43</v>
      </c>
      <c r="N25" s="205">
        <v>49.98</v>
      </c>
      <c r="O25" s="205">
        <v>70.59</v>
      </c>
      <c r="P25" s="205">
        <v>26.52</v>
      </c>
      <c r="Q25" s="205">
        <v>0</v>
      </c>
      <c r="R25" s="205">
        <v>17.93</v>
      </c>
      <c r="S25" s="205">
        <v>11.16</v>
      </c>
      <c r="T25" s="205">
        <v>0</v>
      </c>
      <c r="U25" s="205">
        <v>39.71</v>
      </c>
      <c r="V25" s="205">
        <v>8.77</v>
      </c>
      <c r="W25" s="205">
        <v>19.63</v>
      </c>
      <c r="X25" s="205">
        <v>62.41</v>
      </c>
      <c r="Y25" s="205">
        <v>0</v>
      </c>
      <c r="Z25" s="205">
        <v>110.95</v>
      </c>
      <c r="AA25" s="205">
        <v>38.17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-0.14000000000000001</v>
      </c>
      <c r="AJ25" s="205">
        <v>0</v>
      </c>
      <c r="AK25" s="205">
        <v>99.62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292.24</v>
      </c>
      <c r="L26" s="205">
        <v>81.88</v>
      </c>
      <c r="M26" s="205">
        <v>61.43</v>
      </c>
      <c r="N26" s="205">
        <v>49.98</v>
      </c>
      <c r="O26" s="205">
        <v>70.59</v>
      </c>
      <c r="P26" s="205">
        <v>26.52</v>
      </c>
      <c r="Q26" s="205">
        <v>0</v>
      </c>
      <c r="R26" s="205">
        <v>17.93</v>
      </c>
      <c r="S26" s="205">
        <v>11.16</v>
      </c>
      <c r="T26" s="205">
        <v>0</v>
      </c>
      <c r="U26" s="205">
        <v>39.71</v>
      </c>
      <c r="V26" s="205">
        <v>8.77</v>
      </c>
      <c r="W26" s="205">
        <v>19.63</v>
      </c>
      <c r="X26" s="205">
        <v>62.41</v>
      </c>
      <c r="Y26" s="205">
        <v>0</v>
      </c>
      <c r="Z26" s="205">
        <v>110.95</v>
      </c>
      <c r="AA26" s="205">
        <v>38.17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-0.14000000000000001</v>
      </c>
      <c r="AJ26" s="205">
        <v>0</v>
      </c>
      <c r="AK26" s="205">
        <v>99.62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292.24</v>
      </c>
      <c r="L27" s="205">
        <v>81.88</v>
      </c>
      <c r="M27" s="205">
        <v>61.43</v>
      </c>
      <c r="N27" s="205">
        <v>49.98</v>
      </c>
      <c r="O27" s="205">
        <v>70.59</v>
      </c>
      <c r="P27" s="205">
        <v>26.52</v>
      </c>
      <c r="Q27" s="205">
        <v>0</v>
      </c>
      <c r="R27" s="205">
        <v>17.93</v>
      </c>
      <c r="S27" s="205">
        <v>11.16</v>
      </c>
      <c r="T27" s="205">
        <v>0</v>
      </c>
      <c r="U27" s="205">
        <v>39.71</v>
      </c>
      <c r="V27" s="205">
        <v>8.77</v>
      </c>
      <c r="W27" s="205">
        <v>14.72</v>
      </c>
      <c r="X27" s="205">
        <v>62.41</v>
      </c>
      <c r="Y27" s="205">
        <v>0</v>
      </c>
      <c r="Z27" s="205">
        <v>110.95</v>
      </c>
      <c r="AA27" s="205">
        <v>38.17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-0.14000000000000001</v>
      </c>
      <c r="AJ27" s="205">
        <v>0</v>
      </c>
      <c r="AK27" s="205">
        <v>99.62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12.52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275.16000000000003</v>
      </c>
      <c r="L28" s="205">
        <v>81.88</v>
      </c>
      <c r="M28" s="205">
        <v>61.43</v>
      </c>
      <c r="N28" s="205">
        <v>49.98</v>
      </c>
      <c r="O28" s="205">
        <v>70.59</v>
      </c>
      <c r="P28" s="205">
        <v>26.52</v>
      </c>
      <c r="Q28" s="205">
        <v>0</v>
      </c>
      <c r="R28" s="205">
        <v>17.93</v>
      </c>
      <c r="S28" s="205">
        <v>11.16</v>
      </c>
      <c r="T28" s="205">
        <v>0</v>
      </c>
      <c r="U28" s="205">
        <v>39.71</v>
      </c>
      <c r="V28" s="205">
        <v>8.7799999999999994</v>
      </c>
      <c r="W28" s="205">
        <v>14.72</v>
      </c>
      <c r="X28" s="205">
        <v>62.41</v>
      </c>
      <c r="Y28" s="205">
        <v>0</v>
      </c>
      <c r="Z28" s="205">
        <v>110.95</v>
      </c>
      <c r="AA28" s="205">
        <v>38.17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-0.14000000000000001</v>
      </c>
      <c r="AJ28" s="205">
        <v>0</v>
      </c>
      <c r="AK28" s="205">
        <v>99.62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21.3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198.36</v>
      </c>
      <c r="L29" s="205">
        <v>81.88</v>
      </c>
      <c r="M29" s="205">
        <v>61.43</v>
      </c>
      <c r="N29" s="205">
        <v>49.98</v>
      </c>
      <c r="O29" s="205">
        <v>70.59</v>
      </c>
      <c r="P29" s="205">
        <v>26.52</v>
      </c>
      <c r="Q29" s="205">
        <v>0</v>
      </c>
      <c r="R29" s="205">
        <v>17.93</v>
      </c>
      <c r="S29" s="205">
        <v>11.16</v>
      </c>
      <c r="T29" s="205">
        <v>0</v>
      </c>
      <c r="U29" s="205">
        <v>39.71</v>
      </c>
      <c r="V29" s="205">
        <v>8.7799999999999994</v>
      </c>
      <c r="W29" s="205">
        <v>18.670000000000002</v>
      </c>
      <c r="X29" s="205">
        <v>62.41</v>
      </c>
      <c r="Y29" s="205">
        <v>0</v>
      </c>
      <c r="Z29" s="205">
        <v>110.95</v>
      </c>
      <c r="AA29" s="205">
        <v>38.17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-0.14000000000000001</v>
      </c>
      <c r="AJ29" s="205">
        <v>0</v>
      </c>
      <c r="AK29" s="205">
        <v>99.62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34.25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196.16</v>
      </c>
      <c r="L30" s="205">
        <v>81.88</v>
      </c>
      <c r="M30" s="205">
        <v>61.43</v>
      </c>
      <c r="N30" s="205">
        <v>49.98</v>
      </c>
      <c r="O30" s="205">
        <v>70.59</v>
      </c>
      <c r="P30" s="205">
        <v>26.52</v>
      </c>
      <c r="Q30" s="205">
        <v>0</v>
      </c>
      <c r="R30" s="205">
        <v>17.93</v>
      </c>
      <c r="S30" s="205">
        <v>11.16</v>
      </c>
      <c r="T30" s="205">
        <v>0</v>
      </c>
      <c r="U30" s="205">
        <v>39.71</v>
      </c>
      <c r="V30" s="205">
        <v>8.7799999999999994</v>
      </c>
      <c r="W30" s="205">
        <v>18.670000000000002</v>
      </c>
      <c r="X30" s="205">
        <v>62.41</v>
      </c>
      <c r="Y30" s="205">
        <v>0</v>
      </c>
      <c r="Z30" s="205">
        <v>110.95</v>
      </c>
      <c r="AA30" s="205">
        <v>38.17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-0.14000000000000001</v>
      </c>
      <c r="AJ30" s="205">
        <v>0</v>
      </c>
      <c r="AK30" s="205">
        <v>99.62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196.16</v>
      </c>
      <c r="L31" s="205">
        <v>81.88</v>
      </c>
      <c r="M31" s="205">
        <v>61.43</v>
      </c>
      <c r="N31" s="205">
        <v>49.98</v>
      </c>
      <c r="O31" s="205">
        <v>70.59</v>
      </c>
      <c r="P31" s="205">
        <v>26.52</v>
      </c>
      <c r="Q31" s="205">
        <v>0</v>
      </c>
      <c r="R31" s="205">
        <v>17.93</v>
      </c>
      <c r="S31" s="205">
        <v>11.16</v>
      </c>
      <c r="T31" s="205">
        <v>0</v>
      </c>
      <c r="U31" s="205">
        <v>39.71</v>
      </c>
      <c r="V31" s="205">
        <v>8.7799999999999994</v>
      </c>
      <c r="W31" s="205">
        <v>19.63</v>
      </c>
      <c r="X31" s="205">
        <v>62.41</v>
      </c>
      <c r="Y31" s="205">
        <v>0</v>
      </c>
      <c r="Z31" s="205">
        <v>110.95</v>
      </c>
      <c r="AA31" s="205">
        <v>38.17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-0.14000000000000001</v>
      </c>
      <c r="AJ31" s="205">
        <v>0</v>
      </c>
      <c r="AK31" s="205">
        <v>99.62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196.16</v>
      </c>
      <c r="L32" s="205">
        <v>81.88</v>
      </c>
      <c r="M32" s="205">
        <v>61.43</v>
      </c>
      <c r="N32" s="205">
        <v>49.98</v>
      </c>
      <c r="O32" s="205">
        <v>70.59</v>
      </c>
      <c r="P32" s="205">
        <v>26.52</v>
      </c>
      <c r="Q32" s="205">
        <v>0</v>
      </c>
      <c r="R32" s="205">
        <v>17.93</v>
      </c>
      <c r="S32" s="205">
        <v>11.16</v>
      </c>
      <c r="T32" s="205">
        <v>0</v>
      </c>
      <c r="U32" s="205">
        <v>39.71</v>
      </c>
      <c r="V32" s="205">
        <v>8.7799999999999994</v>
      </c>
      <c r="W32" s="205">
        <v>19.63</v>
      </c>
      <c r="X32" s="205">
        <v>62.41</v>
      </c>
      <c r="Y32" s="205">
        <v>0</v>
      </c>
      <c r="Z32" s="205">
        <v>110.95</v>
      </c>
      <c r="AA32" s="205">
        <v>38.17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-0.14000000000000001</v>
      </c>
      <c r="AJ32" s="205">
        <v>0</v>
      </c>
      <c r="AK32" s="205">
        <v>99.62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273.76</v>
      </c>
      <c r="L33" s="205">
        <v>81.88</v>
      </c>
      <c r="M33" s="205">
        <v>61.43</v>
      </c>
      <c r="N33" s="205">
        <v>49.98</v>
      </c>
      <c r="O33" s="205">
        <v>70.59</v>
      </c>
      <c r="P33" s="205">
        <v>26.52</v>
      </c>
      <c r="Q33" s="205">
        <v>0</v>
      </c>
      <c r="R33" s="205">
        <v>17.93</v>
      </c>
      <c r="S33" s="205">
        <v>11.16</v>
      </c>
      <c r="T33" s="205">
        <v>0</v>
      </c>
      <c r="U33" s="205">
        <v>39.71</v>
      </c>
      <c r="V33" s="205">
        <v>8.7799999999999994</v>
      </c>
      <c r="W33" s="205">
        <v>19.63</v>
      </c>
      <c r="X33" s="205">
        <v>62.41</v>
      </c>
      <c r="Y33" s="205">
        <v>0</v>
      </c>
      <c r="Z33" s="205">
        <v>110.95</v>
      </c>
      <c r="AA33" s="205">
        <v>38.17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-0.14000000000000001</v>
      </c>
      <c r="AJ33" s="205">
        <v>0</v>
      </c>
      <c r="AK33" s="205">
        <v>99.62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196.16</v>
      </c>
      <c r="L34" s="205">
        <v>81.88</v>
      </c>
      <c r="M34" s="205">
        <v>61.43</v>
      </c>
      <c r="N34" s="205">
        <v>49.98</v>
      </c>
      <c r="O34" s="205">
        <v>70.59</v>
      </c>
      <c r="P34" s="205">
        <v>26.52</v>
      </c>
      <c r="Q34" s="205">
        <v>0</v>
      </c>
      <c r="R34" s="205">
        <v>17.93</v>
      </c>
      <c r="S34" s="205">
        <v>11.16</v>
      </c>
      <c r="T34" s="205">
        <v>0</v>
      </c>
      <c r="U34" s="205">
        <v>39.71</v>
      </c>
      <c r="V34" s="205">
        <v>8.77</v>
      </c>
      <c r="W34" s="205">
        <v>19.63</v>
      </c>
      <c r="X34" s="205">
        <v>62.41</v>
      </c>
      <c r="Y34" s="205">
        <v>0</v>
      </c>
      <c r="Z34" s="205">
        <v>110.95</v>
      </c>
      <c r="AA34" s="205">
        <v>38.17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-0.14000000000000001</v>
      </c>
      <c r="AJ34" s="205">
        <v>0</v>
      </c>
      <c r="AK34" s="205">
        <v>99.62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213.24</v>
      </c>
      <c r="L35" s="205">
        <v>81.88</v>
      </c>
      <c r="M35" s="205">
        <v>61.43</v>
      </c>
      <c r="N35" s="205">
        <v>49.98</v>
      </c>
      <c r="O35" s="205">
        <v>70.59</v>
      </c>
      <c r="P35" s="205">
        <v>26.52</v>
      </c>
      <c r="Q35" s="205">
        <v>0</v>
      </c>
      <c r="R35" s="205">
        <v>17.93</v>
      </c>
      <c r="S35" s="205">
        <v>11.16</v>
      </c>
      <c r="T35" s="205">
        <v>0</v>
      </c>
      <c r="U35" s="205">
        <v>39.71</v>
      </c>
      <c r="V35" s="205">
        <v>8.77</v>
      </c>
      <c r="W35" s="205">
        <v>19.63</v>
      </c>
      <c r="X35" s="205">
        <v>62.41</v>
      </c>
      <c r="Y35" s="205">
        <v>0</v>
      </c>
      <c r="Z35" s="205">
        <v>110.95</v>
      </c>
      <c r="AA35" s="205">
        <v>38.17</v>
      </c>
      <c r="AB35" s="205">
        <v>0</v>
      </c>
      <c r="AC35" s="205">
        <v>3.8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-0.14000000000000001</v>
      </c>
      <c r="AJ35" s="205">
        <v>0</v>
      </c>
      <c r="AK35" s="205">
        <v>99.62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213.24</v>
      </c>
      <c r="L36" s="205">
        <v>81.88</v>
      </c>
      <c r="M36" s="205">
        <v>61.43</v>
      </c>
      <c r="N36" s="205">
        <v>49.98</v>
      </c>
      <c r="O36" s="205">
        <v>70.59</v>
      </c>
      <c r="P36" s="205">
        <v>26.52</v>
      </c>
      <c r="Q36" s="205">
        <v>0</v>
      </c>
      <c r="R36" s="205">
        <v>17.93</v>
      </c>
      <c r="S36" s="205">
        <v>11.16</v>
      </c>
      <c r="T36" s="205">
        <v>0</v>
      </c>
      <c r="U36" s="205">
        <v>39.71</v>
      </c>
      <c r="V36" s="205">
        <v>8.77</v>
      </c>
      <c r="W36" s="205">
        <v>19.63</v>
      </c>
      <c r="X36" s="205">
        <v>62.41</v>
      </c>
      <c r="Y36" s="205">
        <v>0</v>
      </c>
      <c r="Z36" s="205">
        <v>110.95</v>
      </c>
      <c r="AA36" s="205">
        <v>38.17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-0.14000000000000001</v>
      </c>
      <c r="AJ36" s="205">
        <v>0</v>
      </c>
      <c r="AK36" s="205">
        <v>99.62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292.24</v>
      </c>
      <c r="L37" s="205">
        <v>81.88</v>
      </c>
      <c r="M37" s="205">
        <v>61.43</v>
      </c>
      <c r="N37" s="205">
        <v>49.98</v>
      </c>
      <c r="O37" s="205">
        <v>70.59</v>
      </c>
      <c r="P37" s="205">
        <v>26.52</v>
      </c>
      <c r="Q37" s="205">
        <v>0</v>
      </c>
      <c r="R37" s="205">
        <v>17.93</v>
      </c>
      <c r="S37" s="205">
        <v>11.16</v>
      </c>
      <c r="T37" s="205">
        <v>0</v>
      </c>
      <c r="U37" s="205">
        <v>39.71</v>
      </c>
      <c r="V37" s="205">
        <v>8.77</v>
      </c>
      <c r="W37" s="205">
        <v>19.63</v>
      </c>
      <c r="X37" s="205">
        <v>62.41</v>
      </c>
      <c r="Y37" s="205">
        <v>0</v>
      </c>
      <c r="Z37" s="205">
        <v>110.95</v>
      </c>
      <c r="AA37" s="205">
        <v>38.159999999999997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-0.14000000000000001</v>
      </c>
      <c r="AJ37" s="205">
        <v>0</v>
      </c>
      <c r="AK37" s="205">
        <v>99.62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292.24</v>
      </c>
      <c r="L38" s="205">
        <v>81.88</v>
      </c>
      <c r="M38" s="205">
        <v>61.43</v>
      </c>
      <c r="N38" s="205">
        <v>49.98</v>
      </c>
      <c r="O38" s="205">
        <v>70.59</v>
      </c>
      <c r="P38" s="205">
        <v>26.52</v>
      </c>
      <c r="Q38" s="205">
        <v>0</v>
      </c>
      <c r="R38" s="205">
        <v>17.93</v>
      </c>
      <c r="S38" s="205">
        <v>11.16</v>
      </c>
      <c r="T38" s="205">
        <v>0</v>
      </c>
      <c r="U38" s="205">
        <v>39.71</v>
      </c>
      <c r="V38" s="205">
        <v>8.77</v>
      </c>
      <c r="W38" s="205">
        <v>19.63</v>
      </c>
      <c r="X38" s="205">
        <v>62.41</v>
      </c>
      <c r="Y38" s="205">
        <v>0</v>
      </c>
      <c r="Z38" s="205">
        <v>110.95</v>
      </c>
      <c r="AA38" s="205">
        <v>38.159999999999997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-0.14000000000000001</v>
      </c>
      <c r="AJ38" s="205">
        <v>0</v>
      </c>
      <c r="AK38" s="205">
        <v>99.62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292.24</v>
      </c>
      <c r="L39" s="205">
        <v>81.88</v>
      </c>
      <c r="M39" s="205">
        <v>61.43</v>
      </c>
      <c r="N39" s="205">
        <v>49.98</v>
      </c>
      <c r="O39" s="205">
        <v>70.59</v>
      </c>
      <c r="P39" s="205">
        <v>26.52</v>
      </c>
      <c r="Q39" s="205">
        <v>0</v>
      </c>
      <c r="R39" s="205">
        <v>17.93</v>
      </c>
      <c r="S39" s="205">
        <v>11.16</v>
      </c>
      <c r="T39" s="205">
        <v>0</v>
      </c>
      <c r="U39" s="205">
        <v>39.71</v>
      </c>
      <c r="V39" s="205">
        <v>8.77</v>
      </c>
      <c r="W39" s="205">
        <v>19.63</v>
      </c>
      <c r="X39" s="205">
        <v>62.41</v>
      </c>
      <c r="Y39" s="205">
        <v>0</v>
      </c>
      <c r="Z39" s="205">
        <v>110.95</v>
      </c>
      <c r="AA39" s="205">
        <v>38.159999999999997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-0.14000000000000001</v>
      </c>
      <c r="AJ39" s="205">
        <v>0</v>
      </c>
      <c r="AK39" s="205">
        <v>99.62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292.24</v>
      </c>
      <c r="L40" s="205">
        <v>81.88</v>
      </c>
      <c r="M40" s="205">
        <v>61.43</v>
      </c>
      <c r="N40" s="205">
        <v>49.98</v>
      </c>
      <c r="O40" s="205">
        <v>70.59</v>
      </c>
      <c r="P40" s="205">
        <v>26.52</v>
      </c>
      <c r="Q40" s="205">
        <v>0</v>
      </c>
      <c r="R40" s="205">
        <v>17.93</v>
      </c>
      <c r="S40" s="205">
        <v>11.16</v>
      </c>
      <c r="T40" s="205">
        <v>0</v>
      </c>
      <c r="U40" s="205">
        <v>39.71</v>
      </c>
      <c r="V40" s="205">
        <v>8.77</v>
      </c>
      <c r="W40" s="205">
        <v>19.63</v>
      </c>
      <c r="X40" s="205">
        <v>62.41</v>
      </c>
      <c r="Y40" s="205">
        <v>0</v>
      </c>
      <c r="Z40" s="205">
        <v>110.95</v>
      </c>
      <c r="AA40" s="205">
        <v>38.159999999999997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-0.14000000000000001</v>
      </c>
      <c r="AJ40" s="205">
        <v>0</v>
      </c>
      <c r="AK40" s="205">
        <v>99.62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292.24</v>
      </c>
      <c r="L41" s="205">
        <v>81.88</v>
      </c>
      <c r="M41" s="205">
        <v>61.43</v>
      </c>
      <c r="N41" s="205">
        <v>49.98</v>
      </c>
      <c r="O41" s="205">
        <v>70.59</v>
      </c>
      <c r="P41" s="205">
        <v>25.41</v>
      </c>
      <c r="Q41" s="205">
        <v>0</v>
      </c>
      <c r="R41" s="205">
        <v>17.940000000000001</v>
      </c>
      <c r="S41" s="205">
        <v>11.16</v>
      </c>
      <c r="T41" s="205">
        <v>0</v>
      </c>
      <c r="U41" s="205">
        <v>39.71</v>
      </c>
      <c r="V41" s="205">
        <v>8.77</v>
      </c>
      <c r="W41" s="205">
        <v>19.63</v>
      </c>
      <c r="X41" s="205">
        <v>62.41</v>
      </c>
      <c r="Y41" s="205">
        <v>0</v>
      </c>
      <c r="Z41" s="205">
        <v>110.95</v>
      </c>
      <c r="AA41" s="205">
        <v>38.159999999999997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-0.14000000000000001</v>
      </c>
      <c r="AJ41" s="205">
        <v>0</v>
      </c>
      <c r="AK41" s="205">
        <v>99.62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292.24</v>
      </c>
      <c r="L42" s="205">
        <v>81.88</v>
      </c>
      <c r="M42" s="205">
        <v>61.43</v>
      </c>
      <c r="N42" s="205">
        <v>49.98</v>
      </c>
      <c r="O42" s="205">
        <v>70.59</v>
      </c>
      <c r="P42" s="205">
        <v>25.41</v>
      </c>
      <c r="Q42" s="205">
        <v>0</v>
      </c>
      <c r="R42" s="205">
        <v>17.940000000000001</v>
      </c>
      <c r="S42" s="205">
        <v>11.16</v>
      </c>
      <c r="T42" s="205">
        <v>0</v>
      </c>
      <c r="U42" s="205">
        <v>39.71</v>
      </c>
      <c r="V42" s="205">
        <v>8.77</v>
      </c>
      <c r="W42" s="205">
        <v>19.63</v>
      </c>
      <c r="X42" s="205">
        <v>62.41</v>
      </c>
      <c r="Y42" s="205">
        <v>0</v>
      </c>
      <c r="Z42" s="205">
        <v>110.95</v>
      </c>
      <c r="AA42" s="205">
        <v>38.159999999999997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-0.14000000000000001</v>
      </c>
      <c r="AJ42" s="205">
        <v>0</v>
      </c>
      <c r="AK42" s="205">
        <v>99.62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292.24</v>
      </c>
      <c r="L43" s="205">
        <v>81.88</v>
      </c>
      <c r="M43" s="205">
        <v>61.43</v>
      </c>
      <c r="N43" s="205">
        <v>49.98</v>
      </c>
      <c r="O43" s="205">
        <v>70.59</v>
      </c>
      <c r="P43" s="205">
        <v>25.41</v>
      </c>
      <c r="Q43" s="205">
        <v>0</v>
      </c>
      <c r="R43" s="205">
        <v>17.940000000000001</v>
      </c>
      <c r="S43" s="205">
        <v>11.16</v>
      </c>
      <c r="T43" s="205">
        <v>0</v>
      </c>
      <c r="U43" s="205">
        <v>39.89</v>
      </c>
      <c r="V43" s="205">
        <v>8.77</v>
      </c>
      <c r="W43" s="205">
        <v>19.63</v>
      </c>
      <c r="X43" s="205">
        <v>62.41</v>
      </c>
      <c r="Y43" s="205">
        <v>0</v>
      </c>
      <c r="Z43" s="205">
        <v>110.95</v>
      </c>
      <c r="AA43" s="205">
        <v>38.17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-0.14000000000000001</v>
      </c>
      <c r="AJ43" s="205">
        <v>0</v>
      </c>
      <c r="AK43" s="205">
        <v>99.62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292.24</v>
      </c>
      <c r="L44" s="205">
        <v>81.88</v>
      </c>
      <c r="M44" s="205">
        <v>61.43</v>
      </c>
      <c r="N44" s="205">
        <v>49.98</v>
      </c>
      <c r="O44" s="205">
        <v>70.59</v>
      </c>
      <c r="P44" s="205">
        <v>25.41</v>
      </c>
      <c r="Q44" s="205">
        <v>0</v>
      </c>
      <c r="R44" s="205">
        <v>17.940000000000001</v>
      </c>
      <c r="S44" s="205">
        <v>11.16</v>
      </c>
      <c r="T44" s="205">
        <v>0</v>
      </c>
      <c r="U44" s="205">
        <v>39.89</v>
      </c>
      <c r="V44" s="205">
        <v>8.77</v>
      </c>
      <c r="W44" s="205">
        <v>19.63</v>
      </c>
      <c r="X44" s="205">
        <v>62.41</v>
      </c>
      <c r="Y44" s="205">
        <v>0</v>
      </c>
      <c r="Z44" s="205">
        <v>110.95</v>
      </c>
      <c r="AA44" s="205">
        <v>38.17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-0.14000000000000001</v>
      </c>
      <c r="AJ44" s="205">
        <v>0</v>
      </c>
      <c r="AK44" s="205">
        <v>99.62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292.24</v>
      </c>
      <c r="L45" s="205">
        <v>81.88</v>
      </c>
      <c r="M45" s="205">
        <v>61.43</v>
      </c>
      <c r="N45" s="205">
        <v>49.98</v>
      </c>
      <c r="O45" s="205">
        <v>70.59</v>
      </c>
      <c r="P45" s="205">
        <v>25.41</v>
      </c>
      <c r="Q45" s="205">
        <v>0</v>
      </c>
      <c r="R45" s="205">
        <v>17.940000000000001</v>
      </c>
      <c r="S45" s="205">
        <v>11.16</v>
      </c>
      <c r="T45" s="205">
        <v>0</v>
      </c>
      <c r="U45" s="205">
        <v>39.89</v>
      </c>
      <c r="V45" s="205">
        <v>8.77</v>
      </c>
      <c r="W45" s="205">
        <v>19.63</v>
      </c>
      <c r="X45" s="205">
        <v>62.41</v>
      </c>
      <c r="Y45" s="205">
        <v>0</v>
      </c>
      <c r="Z45" s="205">
        <v>110.95</v>
      </c>
      <c r="AA45" s="205">
        <v>38.17</v>
      </c>
      <c r="AB45" s="205">
        <v>0</v>
      </c>
      <c r="AC45" s="205">
        <v>12.28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-0.14000000000000001</v>
      </c>
      <c r="AJ45" s="205">
        <v>0</v>
      </c>
      <c r="AK45" s="205">
        <v>99.62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292.24</v>
      </c>
      <c r="L46" s="205">
        <v>81.88</v>
      </c>
      <c r="M46" s="205">
        <v>61.43</v>
      </c>
      <c r="N46" s="205">
        <v>49.98</v>
      </c>
      <c r="O46" s="205">
        <v>70.59</v>
      </c>
      <c r="P46" s="205">
        <v>25.41</v>
      </c>
      <c r="Q46" s="205">
        <v>0</v>
      </c>
      <c r="R46" s="205">
        <v>17.940000000000001</v>
      </c>
      <c r="S46" s="205">
        <v>11.16</v>
      </c>
      <c r="T46" s="205">
        <v>0</v>
      </c>
      <c r="U46" s="205">
        <v>39.89</v>
      </c>
      <c r="V46" s="205">
        <v>8.77</v>
      </c>
      <c r="W46" s="205">
        <v>19.63</v>
      </c>
      <c r="X46" s="205">
        <v>62.41</v>
      </c>
      <c r="Y46" s="205">
        <v>0</v>
      </c>
      <c r="Z46" s="205">
        <v>110.95</v>
      </c>
      <c r="AA46" s="205">
        <v>38.17</v>
      </c>
      <c r="AB46" s="205">
        <v>0</v>
      </c>
      <c r="AC46" s="205">
        <v>12.28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-0.14000000000000001</v>
      </c>
      <c r="AJ46" s="205">
        <v>0</v>
      </c>
      <c r="AK46" s="205">
        <v>99.62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292.24</v>
      </c>
      <c r="L47" s="205">
        <v>81.88</v>
      </c>
      <c r="M47" s="205">
        <v>61.43</v>
      </c>
      <c r="N47" s="205">
        <v>49.98</v>
      </c>
      <c r="O47" s="205">
        <v>70.59</v>
      </c>
      <c r="P47" s="205">
        <v>25.41</v>
      </c>
      <c r="Q47" s="205">
        <v>0</v>
      </c>
      <c r="R47" s="205">
        <v>17.940000000000001</v>
      </c>
      <c r="S47" s="205">
        <v>11.16</v>
      </c>
      <c r="T47" s="205">
        <v>0</v>
      </c>
      <c r="U47" s="205">
        <v>39.89</v>
      </c>
      <c r="V47" s="205">
        <v>8.77</v>
      </c>
      <c r="W47" s="205">
        <v>19.64</v>
      </c>
      <c r="X47" s="205">
        <v>62.41</v>
      </c>
      <c r="Y47" s="205">
        <v>0</v>
      </c>
      <c r="Z47" s="205">
        <v>110.95</v>
      </c>
      <c r="AA47" s="205">
        <v>38.17</v>
      </c>
      <c r="AB47" s="205">
        <v>0</v>
      </c>
      <c r="AC47" s="205">
        <v>12.28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-0.14000000000000001</v>
      </c>
      <c r="AJ47" s="205">
        <v>0</v>
      </c>
      <c r="AK47" s="205">
        <v>99.62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292.24</v>
      </c>
      <c r="L48" s="205">
        <v>81.88</v>
      </c>
      <c r="M48" s="205">
        <v>61.43</v>
      </c>
      <c r="N48" s="205">
        <v>49.98</v>
      </c>
      <c r="O48" s="205">
        <v>70.59</v>
      </c>
      <c r="P48" s="205">
        <v>25.41</v>
      </c>
      <c r="Q48" s="205">
        <v>0</v>
      </c>
      <c r="R48" s="205">
        <v>17.940000000000001</v>
      </c>
      <c r="S48" s="205">
        <v>11.16</v>
      </c>
      <c r="T48" s="205">
        <v>0</v>
      </c>
      <c r="U48" s="205">
        <v>39.89</v>
      </c>
      <c r="V48" s="205">
        <v>8.77</v>
      </c>
      <c r="W48" s="205">
        <v>19.64</v>
      </c>
      <c r="X48" s="205">
        <v>62.41</v>
      </c>
      <c r="Y48" s="205">
        <v>0</v>
      </c>
      <c r="Z48" s="205">
        <v>110.95</v>
      </c>
      <c r="AA48" s="205">
        <v>38.17</v>
      </c>
      <c r="AB48" s="205">
        <v>0</v>
      </c>
      <c r="AC48" s="205">
        <v>12.28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-0.14000000000000001</v>
      </c>
      <c r="AJ48" s="205">
        <v>0</v>
      </c>
      <c r="AK48" s="205">
        <v>99.62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292.24</v>
      </c>
      <c r="L49" s="205">
        <v>81.88</v>
      </c>
      <c r="M49" s="205">
        <v>61.43</v>
      </c>
      <c r="N49" s="205">
        <v>49.98</v>
      </c>
      <c r="O49" s="205">
        <v>70.59</v>
      </c>
      <c r="P49" s="205">
        <v>25.41</v>
      </c>
      <c r="Q49" s="205">
        <v>0</v>
      </c>
      <c r="R49" s="205">
        <v>17.940000000000001</v>
      </c>
      <c r="S49" s="205">
        <v>11.16</v>
      </c>
      <c r="T49" s="205">
        <v>0</v>
      </c>
      <c r="U49" s="205">
        <v>39.89</v>
      </c>
      <c r="V49" s="205">
        <v>8.77</v>
      </c>
      <c r="W49" s="205">
        <v>19.64</v>
      </c>
      <c r="X49" s="205">
        <v>62.41</v>
      </c>
      <c r="Y49" s="205">
        <v>0</v>
      </c>
      <c r="Z49" s="205">
        <v>110.95</v>
      </c>
      <c r="AA49" s="205">
        <v>38.17</v>
      </c>
      <c r="AB49" s="205">
        <v>0</v>
      </c>
      <c r="AC49" s="205">
        <v>12.28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-0.14000000000000001</v>
      </c>
      <c r="AJ49" s="205">
        <v>0</v>
      </c>
      <c r="AK49" s="205">
        <v>79.59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292.24</v>
      </c>
      <c r="L50" s="205">
        <v>81.88</v>
      </c>
      <c r="M50" s="205">
        <v>61.43</v>
      </c>
      <c r="N50" s="205">
        <v>49.98</v>
      </c>
      <c r="O50" s="205">
        <v>70.59</v>
      </c>
      <c r="P50" s="205">
        <v>25.41</v>
      </c>
      <c r="Q50" s="205">
        <v>0</v>
      </c>
      <c r="R50" s="205">
        <v>17.940000000000001</v>
      </c>
      <c r="S50" s="205">
        <v>11.16</v>
      </c>
      <c r="T50" s="205">
        <v>0</v>
      </c>
      <c r="U50" s="205">
        <v>39.89</v>
      </c>
      <c r="V50" s="205">
        <v>8.77</v>
      </c>
      <c r="W50" s="205">
        <v>19.64</v>
      </c>
      <c r="X50" s="205">
        <v>62.41</v>
      </c>
      <c r="Y50" s="205">
        <v>0</v>
      </c>
      <c r="Z50" s="205">
        <v>110.95</v>
      </c>
      <c r="AA50" s="205">
        <v>38.17</v>
      </c>
      <c r="AB50" s="205">
        <v>0</v>
      </c>
      <c r="AC50" s="205">
        <v>12.28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-0.14000000000000001</v>
      </c>
      <c r="AJ50" s="205">
        <v>0</v>
      </c>
      <c r="AK50" s="205">
        <v>79.59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215.44</v>
      </c>
      <c r="L51" s="205">
        <v>81.88</v>
      </c>
      <c r="M51" s="205">
        <v>61.43</v>
      </c>
      <c r="N51" s="205">
        <v>49.98</v>
      </c>
      <c r="O51" s="205">
        <v>70.59</v>
      </c>
      <c r="P51" s="205">
        <v>25.41</v>
      </c>
      <c r="Q51" s="205">
        <v>0</v>
      </c>
      <c r="R51" s="205">
        <v>17.940000000000001</v>
      </c>
      <c r="S51" s="205">
        <v>11.16</v>
      </c>
      <c r="T51" s="205">
        <v>0</v>
      </c>
      <c r="U51" s="205">
        <v>39.89</v>
      </c>
      <c r="V51" s="205">
        <v>8.77</v>
      </c>
      <c r="W51" s="205">
        <v>19.64</v>
      </c>
      <c r="X51" s="205">
        <v>62.41</v>
      </c>
      <c r="Y51" s="205">
        <v>0</v>
      </c>
      <c r="Z51" s="205">
        <v>110.95</v>
      </c>
      <c r="AA51" s="205">
        <v>38.17</v>
      </c>
      <c r="AB51" s="205">
        <v>0</v>
      </c>
      <c r="AC51" s="205">
        <v>12.28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-0.14000000000000001</v>
      </c>
      <c r="AJ51" s="205">
        <v>0</v>
      </c>
      <c r="AK51" s="205">
        <v>79.59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213.24</v>
      </c>
      <c r="L52" s="205">
        <v>81.88</v>
      </c>
      <c r="M52" s="205">
        <v>61.43</v>
      </c>
      <c r="N52" s="205">
        <v>49.98</v>
      </c>
      <c r="O52" s="205">
        <v>70.59</v>
      </c>
      <c r="P52" s="205">
        <v>25.41</v>
      </c>
      <c r="Q52" s="205">
        <v>0</v>
      </c>
      <c r="R52" s="205">
        <v>17.940000000000001</v>
      </c>
      <c r="S52" s="205">
        <v>11.16</v>
      </c>
      <c r="T52" s="205">
        <v>0</v>
      </c>
      <c r="U52" s="205">
        <v>39.89</v>
      </c>
      <c r="V52" s="205">
        <v>8.77</v>
      </c>
      <c r="W52" s="205">
        <v>19.64</v>
      </c>
      <c r="X52" s="205">
        <v>62.41</v>
      </c>
      <c r="Y52" s="205">
        <v>0</v>
      </c>
      <c r="Z52" s="205">
        <v>110.95</v>
      </c>
      <c r="AA52" s="205">
        <v>38.17</v>
      </c>
      <c r="AB52" s="205">
        <v>0</v>
      </c>
      <c r="AC52" s="205">
        <v>12.28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-0.14000000000000001</v>
      </c>
      <c r="AJ52" s="205">
        <v>0</v>
      </c>
      <c r="AK52" s="205">
        <v>79.59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213.24</v>
      </c>
      <c r="L53" s="205">
        <v>81.88</v>
      </c>
      <c r="M53" s="205">
        <v>61.43</v>
      </c>
      <c r="N53" s="205">
        <v>49.98</v>
      </c>
      <c r="O53" s="205">
        <v>70.59</v>
      </c>
      <c r="P53" s="205">
        <v>25.41</v>
      </c>
      <c r="Q53" s="205">
        <v>0</v>
      </c>
      <c r="R53" s="205">
        <v>17.940000000000001</v>
      </c>
      <c r="S53" s="205">
        <v>11.16</v>
      </c>
      <c r="T53" s="205">
        <v>0</v>
      </c>
      <c r="U53" s="205">
        <v>39.89</v>
      </c>
      <c r="V53" s="205">
        <v>8.77</v>
      </c>
      <c r="W53" s="205">
        <v>19.64</v>
      </c>
      <c r="X53" s="205">
        <v>62.41</v>
      </c>
      <c r="Y53" s="205">
        <v>0</v>
      </c>
      <c r="Z53" s="205">
        <v>110.95</v>
      </c>
      <c r="AA53" s="205">
        <v>38.17</v>
      </c>
      <c r="AB53" s="205">
        <v>0</v>
      </c>
      <c r="AC53" s="205">
        <v>12.28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-0.14000000000000001</v>
      </c>
      <c r="AJ53" s="205">
        <v>0</v>
      </c>
      <c r="AK53" s="205">
        <v>79.59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213.24</v>
      </c>
      <c r="L54" s="205">
        <v>81.88</v>
      </c>
      <c r="M54" s="205">
        <v>61.43</v>
      </c>
      <c r="N54" s="205">
        <v>49.98</v>
      </c>
      <c r="O54" s="205">
        <v>70.59</v>
      </c>
      <c r="P54" s="205">
        <v>25.41</v>
      </c>
      <c r="Q54" s="205">
        <v>0</v>
      </c>
      <c r="R54" s="205">
        <v>17.940000000000001</v>
      </c>
      <c r="S54" s="205">
        <v>11.16</v>
      </c>
      <c r="T54" s="205">
        <v>0</v>
      </c>
      <c r="U54" s="205">
        <v>39.89</v>
      </c>
      <c r="V54" s="205">
        <v>8.77</v>
      </c>
      <c r="W54" s="205">
        <v>19.64</v>
      </c>
      <c r="X54" s="205">
        <v>62.41</v>
      </c>
      <c r="Y54" s="205">
        <v>0</v>
      </c>
      <c r="Z54" s="205">
        <v>110.95</v>
      </c>
      <c r="AA54" s="205">
        <v>38.17</v>
      </c>
      <c r="AB54" s="205">
        <v>0</v>
      </c>
      <c r="AC54" s="205">
        <v>12.28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-0.14000000000000001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213.24</v>
      </c>
      <c r="L55" s="205">
        <v>81.88</v>
      </c>
      <c r="M55" s="205">
        <v>61.43</v>
      </c>
      <c r="N55" s="205">
        <v>49.98</v>
      </c>
      <c r="O55" s="205">
        <v>70.59</v>
      </c>
      <c r="P55" s="205">
        <v>25.41</v>
      </c>
      <c r="Q55" s="205">
        <v>0</v>
      </c>
      <c r="R55" s="205">
        <v>17.93</v>
      </c>
      <c r="S55" s="205">
        <v>11.16</v>
      </c>
      <c r="T55" s="205">
        <v>0</v>
      </c>
      <c r="U55" s="205">
        <v>39.89</v>
      </c>
      <c r="V55" s="205">
        <v>8.77</v>
      </c>
      <c r="W55" s="205">
        <v>19.64</v>
      </c>
      <c r="X55" s="205">
        <v>62.41</v>
      </c>
      <c r="Y55" s="205">
        <v>0</v>
      </c>
      <c r="Z55" s="205">
        <v>110.95</v>
      </c>
      <c r="AA55" s="205">
        <v>38.17</v>
      </c>
      <c r="AB55" s="205">
        <v>0</v>
      </c>
      <c r="AC55" s="205">
        <v>12.28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-0.14000000000000001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213.24</v>
      </c>
      <c r="L56" s="205">
        <v>81.88</v>
      </c>
      <c r="M56" s="205">
        <v>61.43</v>
      </c>
      <c r="N56" s="205">
        <v>49.98</v>
      </c>
      <c r="O56" s="205">
        <v>70.59</v>
      </c>
      <c r="P56" s="205">
        <v>25.41</v>
      </c>
      <c r="Q56" s="205">
        <v>0</v>
      </c>
      <c r="R56" s="205">
        <v>17.93</v>
      </c>
      <c r="S56" s="205">
        <v>11.16</v>
      </c>
      <c r="T56" s="205">
        <v>0</v>
      </c>
      <c r="U56" s="205">
        <v>39.89</v>
      </c>
      <c r="V56" s="205">
        <v>8.77</v>
      </c>
      <c r="W56" s="205">
        <v>19.64</v>
      </c>
      <c r="X56" s="205">
        <v>62.41</v>
      </c>
      <c r="Y56" s="205">
        <v>0</v>
      </c>
      <c r="Z56" s="205">
        <v>110.95</v>
      </c>
      <c r="AA56" s="205">
        <v>38.17</v>
      </c>
      <c r="AB56" s="205">
        <v>0</v>
      </c>
      <c r="AC56" s="205">
        <v>12.28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-0.14000000000000001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213.24</v>
      </c>
      <c r="L57" s="205">
        <v>81.88</v>
      </c>
      <c r="M57" s="205">
        <v>61.43</v>
      </c>
      <c r="N57" s="205">
        <v>49.98</v>
      </c>
      <c r="O57" s="205">
        <v>70.59</v>
      </c>
      <c r="P57" s="205">
        <v>25.41</v>
      </c>
      <c r="Q57" s="205">
        <v>0</v>
      </c>
      <c r="R57" s="205">
        <v>17.93</v>
      </c>
      <c r="S57" s="205">
        <v>11.16</v>
      </c>
      <c r="T57" s="205">
        <v>0</v>
      </c>
      <c r="U57" s="205">
        <v>35.06</v>
      </c>
      <c r="V57" s="205">
        <v>8.77</v>
      </c>
      <c r="W57" s="205">
        <v>19.64</v>
      </c>
      <c r="X57" s="205">
        <v>62.41</v>
      </c>
      <c r="Y57" s="205">
        <v>0</v>
      </c>
      <c r="Z57" s="205">
        <v>110.95</v>
      </c>
      <c r="AA57" s="205">
        <v>38.17</v>
      </c>
      <c r="AB57" s="205">
        <v>0</v>
      </c>
      <c r="AC57" s="205">
        <v>12.28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-0.14000000000000001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213.24</v>
      </c>
      <c r="L58" s="205">
        <v>81.88</v>
      </c>
      <c r="M58" s="205">
        <v>61.43</v>
      </c>
      <c r="N58" s="205">
        <v>49.98</v>
      </c>
      <c r="O58" s="205">
        <v>70.59</v>
      </c>
      <c r="P58" s="205">
        <v>25.41</v>
      </c>
      <c r="Q58" s="205">
        <v>0</v>
      </c>
      <c r="R58" s="205">
        <v>17.93</v>
      </c>
      <c r="S58" s="205">
        <v>11.16</v>
      </c>
      <c r="T58" s="205">
        <v>0</v>
      </c>
      <c r="U58" s="205">
        <v>29.92</v>
      </c>
      <c r="V58" s="205">
        <v>8.77</v>
      </c>
      <c r="W58" s="205">
        <v>19.64</v>
      </c>
      <c r="X58" s="205">
        <v>62.41</v>
      </c>
      <c r="Y58" s="205">
        <v>0</v>
      </c>
      <c r="Z58" s="205">
        <v>110.95</v>
      </c>
      <c r="AA58" s="205">
        <v>38.17</v>
      </c>
      <c r="AB58" s="205">
        <v>0</v>
      </c>
      <c r="AC58" s="205">
        <v>12.28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-0.14000000000000001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213.24</v>
      </c>
      <c r="L59" s="205">
        <v>81.88</v>
      </c>
      <c r="M59" s="205">
        <v>61.43</v>
      </c>
      <c r="N59" s="205">
        <v>49.98</v>
      </c>
      <c r="O59" s="205">
        <v>70.59</v>
      </c>
      <c r="P59" s="205">
        <v>25.41</v>
      </c>
      <c r="Q59" s="205">
        <v>0</v>
      </c>
      <c r="R59" s="205">
        <v>17.940000000000001</v>
      </c>
      <c r="S59" s="205">
        <v>11.16</v>
      </c>
      <c r="T59" s="205">
        <v>0</v>
      </c>
      <c r="U59" s="205">
        <v>29.92</v>
      </c>
      <c r="V59" s="205">
        <v>8.77</v>
      </c>
      <c r="W59" s="205">
        <v>19.64</v>
      </c>
      <c r="X59" s="205">
        <v>62.41</v>
      </c>
      <c r="Y59" s="205">
        <v>0</v>
      </c>
      <c r="Z59" s="205">
        <v>110.95</v>
      </c>
      <c r="AA59" s="205">
        <v>38.17</v>
      </c>
      <c r="AB59" s="205">
        <v>0</v>
      </c>
      <c r="AC59" s="205">
        <v>12.28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-0.14000000000000001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213.24</v>
      </c>
      <c r="L60" s="205">
        <v>81.88</v>
      </c>
      <c r="M60" s="205">
        <v>61.43</v>
      </c>
      <c r="N60" s="205">
        <v>49.98</v>
      </c>
      <c r="O60" s="205">
        <v>70.59</v>
      </c>
      <c r="P60" s="205">
        <v>25.41</v>
      </c>
      <c r="Q60" s="205">
        <v>0</v>
      </c>
      <c r="R60" s="205">
        <v>17.940000000000001</v>
      </c>
      <c r="S60" s="205">
        <v>11.16</v>
      </c>
      <c r="T60" s="205">
        <v>0</v>
      </c>
      <c r="U60" s="205">
        <v>29.92</v>
      </c>
      <c r="V60" s="205">
        <v>8.77</v>
      </c>
      <c r="W60" s="205">
        <v>19.64</v>
      </c>
      <c r="X60" s="205">
        <v>62.41</v>
      </c>
      <c r="Y60" s="205">
        <v>0</v>
      </c>
      <c r="Z60" s="205">
        <v>110.95</v>
      </c>
      <c r="AA60" s="205">
        <v>38.17</v>
      </c>
      <c r="AB60" s="205">
        <v>0</v>
      </c>
      <c r="AC60" s="205">
        <v>12.28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-0.14000000000000001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213.24</v>
      </c>
      <c r="L61" s="205">
        <v>81.88</v>
      </c>
      <c r="M61" s="205">
        <v>61.43</v>
      </c>
      <c r="N61" s="205">
        <v>49.98</v>
      </c>
      <c r="O61" s="205">
        <v>70.59</v>
      </c>
      <c r="P61" s="205">
        <v>25.41</v>
      </c>
      <c r="Q61" s="205">
        <v>0</v>
      </c>
      <c r="R61" s="205">
        <v>17.940000000000001</v>
      </c>
      <c r="S61" s="205">
        <v>11.15</v>
      </c>
      <c r="T61" s="205">
        <v>0</v>
      </c>
      <c r="U61" s="205">
        <v>29.92</v>
      </c>
      <c r="V61" s="205">
        <v>8.77</v>
      </c>
      <c r="W61" s="205">
        <v>19.64</v>
      </c>
      <c r="X61" s="205">
        <v>62.41</v>
      </c>
      <c r="Y61" s="205">
        <v>0</v>
      </c>
      <c r="Z61" s="205">
        <v>110.95</v>
      </c>
      <c r="AA61" s="205">
        <v>38.520000000000003</v>
      </c>
      <c r="AB61" s="205">
        <v>0</v>
      </c>
      <c r="AC61" s="205">
        <v>12.28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-0.14000000000000001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213.24</v>
      </c>
      <c r="L62" s="205">
        <v>81.88</v>
      </c>
      <c r="M62" s="205">
        <v>61.43</v>
      </c>
      <c r="N62" s="205">
        <v>49.98</v>
      </c>
      <c r="O62" s="205">
        <v>70.59</v>
      </c>
      <c r="P62" s="205">
        <v>25.41</v>
      </c>
      <c r="Q62" s="205">
        <v>0</v>
      </c>
      <c r="R62" s="205">
        <v>17.940000000000001</v>
      </c>
      <c r="S62" s="205">
        <v>11.15</v>
      </c>
      <c r="T62" s="205">
        <v>0</v>
      </c>
      <c r="U62" s="205">
        <v>29.92</v>
      </c>
      <c r="V62" s="205">
        <v>8.77</v>
      </c>
      <c r="W62" s="205">
        <v>19.64</v>
      </c>
      <c r="X62" s="205">
        <v>62.41</v>
      </c>
      <c r="Y62" s="205">
        <v>0</v>
      </c>
      <c r="Z62" s="205">
        <v>110.95</v>
      </c>
      <c r="AA62" s="205">
        <v>38.520000000000003</v>
      </c>
      <c r="AB62" s="205">
        <v>0</v>
      </c>
      <c r="AC62" s="205">
        <v>12.28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-0.14000000000000001</v>
      </c>
      <c r="AJ62" s="205">
        <v>0</v>
      </c>
      <c r="AK62" s="205">
        <v>79.59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271.76</v>
      </c>
      <c r="L63" s="205">
        <v>81.88</v>
      </c>
      <c r="M63" s="205">
        <v>61.43</v>
      </c>
      <c r="N63" s="205">
        <v>49.98</v>
      </c>
      <c r="O63" s="205">
        <v>70.59</v>
      </c>
      <c r="P63" s="205">
        <v>25.41</v>
      </c>
      <c r="Q63" s="205">
        <v>0</v>
      </c>
      <c r="R63" s="205">
        <v>17.940000000000001</v>
      </c>
      <c r="S63" s="205">
        <v>11.15</v>
      </c>
      <c r="T63" s="205">
        <v>0</v>
      </c>
      <c r="U63" s="205">
        <v>29.92</v>
      </c>
      <c r="V63" s="205">
        <v>8.7799999999999994</v>
      </c>
      <c r="W63" s="205">
        <v>19.64</v>
      </c>
      <c r="X63" s="205">
        <v>62.41</v>
      </c>
      <c r="Y63" s="205">
        <v>0</v>
      </c>
      <c r="Z63" s="205">
        <v>110.95</v>
      </c>
      <c r="AA63" s="205">
        <v>38.17</v>
      </c>
      <c r="AB63" s="205">
        <v>0</v>
      </c>
      <c r="AC63" s="205">
        <v>12.28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-0.14000000000000001</v>
      </c>
      <c r="AJ63" s="205">
        <v>0</v>
      </c>
      <c r="AK63" s="205">
        <v>79.59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273.16000000000003</v>
      </c>
      <c r="L64" s="205">
        <v>81.88</v>
      </c>
      <c r="M64" s="205">
        <v>61.43</v>
      </c>
      <c r="N64" s="205">
        <v>49.98</v>
      </c>
      <c r="O64" s="205">
        <v>70.59</v>
      </c>
      <c r="P64" s="205">
        <v>25.41</v>
      </c>
      <c r="Q64" s="205">
        <v>0</v>
      </c>
      <c r="R64" s="205">
        <v>17.940000000000001</v>
      </c>
      <c r="S64" s="205">
        <v>11.15</v>
      </c>
      <c r="T64" s="205">
        <v>0</v>
      </c>
      <c r="U64" s="205">
        <v>29.92</v>
      </c>
      <c r="V64" s="205">
        <v>8.7799999999999994</v>
      </c>
      <c r="W64" s="205">
        <v>19.64</v>
      </c>
      <c r="X64" s="205">
        <v>62.41</v>
      </c>
      <c r="Y64" s="205">
        <v>0</v>
      </c>
      <c r="Z64" s="205">
        <v>110.95</v>
      </c>
      <c r="AA64" s="205">
        <v>38.17</v>
      </c>
      <c r="AB64" s="205">
        <v>0</v>
      </c>
      <c r="AC64" s="205">
        <v>12.28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-0.14000000000000001</v>
      </c>
      <c r="AJ64" s="205">
        <v>0</v>
      </c>
      <c r="AK64" s="205">
        <v>79.59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273.16000000000003</v>
      </c>
      <c r="L65" s="205">
        <v>81.88</v>
      </c>
      <c r="M65" s="205">
        <v>61.43</v>
      </c>
      <c r="N65" s="205">
        <v>49.98</v>
      </c>
      <c r="O65" s="205">
        <v>70.59</v>
      </c>
      <c r="P65" s="205">
        <v>25.41</v>
      </c>
      <c r="Q65" s="205">
        <v>0</v>
      </c>
      <c r="R65" s="205">
        <v>17.940000000000001</v>
      </c>
      <c r="S65" s="205">
        <v>11.15</v>
      </c>
      <c r="T65" s="205">
        <v>0</v>
      </c>
      <c r="U65" s="205">
        <v>29.92</v>
      </c>
      <c r="V65" s="205">
        <v>8.7799999999999994</v>
      </c>
      <c r="W65" s="205">
        <v>19.64</v>
      </c>
      <c r="X65" s="205">
        <v>62.41</v>
      </c>
      <c r="Y65" s="205">
        <v>0</v>
      </c>
      <c r="Z65" s="205">
        <v>110.95</v>
      </c>
      <c r="AA65" s="205">
        <v>38.17</v>
      </c>
      <c r="AB65" s="205">
        <v>0</v>
      </c>
      <c r="AC65" s="205">
        <v>12.28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-0.14000000000000001</v>
      </c>
      <c r="AJ65" s="205">
        <v>0</v>
      </c>
      <c r="AK65" s="205">
        <v>79.59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273.16000000000003</v>
      </c>
      <c r="L66" s="205">
        <v>81.88</v>
      </c>
      <c r="M66" s="205">
        <v>61.43</v>
      </c>
      <c r="N66" s="205">
        <v>49.98</v>
      </c>
      <c r="O66" s="205">
        <v>70.59</v>
      </c>
      <c r="P66" s="205">
        <v>25.41</v>
      </c>
      <c r="Q66" s="205">
        <v>0</v>
      </c>
      <c r="R66" s="205">
        <v>17.940000000000001</v>
      </c>
      <c r="S66" s="205">
        <v>11.15</v>
      </c>
      <c r="T66" s="205">
        <v>0</v>
      </c>
      <c r="U66" s="205">
        <v>29.92</v>
      </c>
      <c r="V66" s="205">
        <v>8.7799999999999994</v>
      </c>
      <c r="W66" s="205">
        <v>19.64</v>
      </c>
      <c r="X66" s="205">
        <v>62.41</v>
      </c>
      <c r="Y66" s="205">
        <v>0</v>
      </c>
      <c r="Z66" s="205">
        <v>110.95</v>
      </c>
      <c r="AA66" s="205">
        <v>38.17</v>
      </c>
      <c r="AB66" s="205">
        <v>0</v>
      </c>
      <c r="AC66" s="205">
        <v>12.28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-0.14000000000000001</v>
      </c>
      <c r="AJ66" s="205">
        <v>0</v>
      </c>
      <c r="AK66" s="205">
        <v>79.59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273.16000000000003</v>
      </c>
      <c r="L67" s="205">
        <v>80.5</v>
      </c>
      <c r="M67" s="205">
        <v>61.43</v>
      </c>
      <c r="N67" s="205">
        <v>49.98</v>
      </c>
      <c r="O67" s="205">
        <v>70.59</v>
      </c>
      <c r="P67" s="205">
        <v>25.41</v>
      </c>
      <c r="Q67" s="205">
        <v>0</v>
      </c>
      <c r="R67" s="205">
        <v>17.940000000000001</v>
      </c>
      <c r="S67" s="205">
        <v>11.15</v>
      </c>
      <c r="T67" s="205">
        <v>0</v>
      </c>
      <c r="U67" s="205">
        <v>29.26</v>
      </c>
      <c r="V67" s="205">
        <v>8.7799999999999994</v>
      </c>
      <c r="W67" s="205">
        <v>19.64</v>
      </c>
      <c r="X67" s="205">
        <v>62.41</v>
      </c>
      <c r="Y67" s="205">
        <v>0</v>
      </c>
      <c r="Z67" s="205">
        <v>110.95</v>
      </c>
      <c r="AA67" s="205">
        <v>38.17</v>
      </c>
      <c r="AB67" s="205">
        <v>0</v>
      </c>
      <c r="AC67" s="205">
        <v>12.28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-0.14000000000000001</v>
      </c>
      <c r="AJ67" s="205">
        <v>0</v>
      </c>
      <c r="AK67" s="205">
        <v>79.59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273.16000000000003</v>
      </c>
      <c r="L68" s="205">
        <v>80.5</v>
      </c>
      <c r="M68" s="205">
        <v>61.43</v>
      </c>
      <c r="N68" s="205">
        <v>49.98</v>
      </c>
      <c r="O68" s="205">
        <v>70.59</v>
      </c>
      <c r="P68" s="205">
        <v>25.41</v>
      </c>
      <c r="Q68" s="205">
        <v>0</v>
      </c>
      <c r="R68" s="205">
        <v>17.940000000000001</v>
      </c>
      <c r="S68" s="205">
        <v>11.15</v>
      </c>
      <c r="T68" s="205">
        <v>0</v>
      </c>
      <c r="U68" s="205">
        <v>29.26</v>
      </c>
      <c r="V68" s="205">
        <v>8.7799999999999994</v>
      </c>
      <c r="W68" s="205">
        <v>19.64</v>
      </c>
      <c r="X68" s="205">
        <v>62.41</v>
      </c>
      <c r="Y68" s="205">
        <v>0</v>
      </c>
      <c r="Z68" s="205">
        <v>110.95</v>
      </c>
      <c r="AA68" s="205">
        <v>38.17</v>
      </c>
      <c r="AB68" s="205">
        <v>0</v>
      </c>
      <c r="AC68" s="205">
        <v>12.28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-0.14000000000000001</v>
      </c>
      <c r="AJ68" s="205">
        <v>0</v>
      </c>
      <c r="AK68" s="205">
        <v>79.59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273.16000000000003</v>
      </c>
      <c r="L69" s="205">
        <v>80.5</v>
      </c>
      <c r="M69" s="205">
        <v>61.43</v>
      </c>
      <c r="N69" s="205">
        <v>49.98</v>
      </c>
      <c r="O69" s="205">
        <v>70.59</v>
      </c>
      <c r="P69" s="205">
        <v>25.41</v>
      </c>
      <c r="Q69" s="205">
        <v>0</v>
      </c>
      <c r="R69" s="205">
        <v>17.940000000000001</v>
      </c>
      <c r="S69" s="205">
        <v>11.15</v>
      </c>
      <c r="T69" s="205">
        <v>0</v>
      </c>
      <c r="U69" s="205">
        <v>29.26</v>
      </c>
      <c r="V69" s="205">
        <v>8.7799999999999994</v>
      </c>
      <c r="W69" s="205">
        <v>19.64</v>
      </c>
      <c r="X69" s="205">
        <v>62.41</v>
      </c>
      <c r="Y69" s="205">
        <v>0</v>
      </c>
      <c r="Z69" s="205">
        <v>110.95</v>
      </c>
      <c r="AA69" s="205">
        <v>38.17</v>
      </c>
      <c r="AB69" s="205">
        <v>0</v>
      </c>
      <c r="AC69" s="205">
        <v>12.28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-0.14000000000000001</v>
      </c>
      <c r="AJ69" s="205">
        <v>0</v>
      </c>
      <c r="AK69" s="205">
        <v>79.59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273.16000000000003</v>
      </c>
      <c r="L70" s="205">
        <v>80.5</v>
      </c>
      <c r="M70" s="205">
        <v>61.43</v>
      </c>
      <c r="N70" s="205">
        <v>49.98</v>
      </c>
      <c r="O70" s="205">
        <v>70.59</v>
      </c>
      <c r="P70" s="205">
        <v>25.41</v>
      </c>
      <c r="Q70" s="205">
        <v>0</v>
      </c>
      <c r="R70" s="205">
        <v>17.940000000000001</v>
      </c>
      <c r="S70" s="205">
        <v>11.15</v>
      </c>
      <c r="T70" s="205">
        <v>0</v>
      </c>
      <c r="U70" s="205">
        <v>29.26</v>
      </c>
      <c r="V70" s="205">
        <v>8.7799999999999994</v>
      </c>
      <c r="W70" s="205">
        <v>19.64</v>
      </c>
      <c r="X70" s="205">
        <v>62.41</v>
      </c>
      <c r="Y70" s="205">
        <v>0</v>
      </c>
      <c r="Z70" s="205">
        <v>110.95</v>
      </c>
      <c r="AA70" s="205">
        <v>38.17</v>
      </c>
      <c r="AB70" s="205">
        <v>0</v>
      </c>
      <c r="AC70" s="205">
        <v>12.28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-0.14000000000000001</v>
      </c>
      <c r="AJ70" s="205">
        <v>0</v>
      </c>
      <c r="AK70" s="205">
        <v>79.59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46.5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273.16000000000003</v>
      </c>
      <c r="L71" s="205">
        <v>80.34</v>
      </c>
      <c r="M71" s="205">
        <v>61.43</v>
      </c>
      <c r="N71" s="205">
        <v>49.98</v>
      </c>
      <c r="O71" s="205">
        <v>70.59</v>
      </c>
      <c r="P71" s="205">
        <v>25.41</v>
      </c>
      <c r="Q71" s="205">
        <v>0</v>
      </c>
      <c r="R71" s="205">
        <v>17.940000000000001</v>
      </c>
      <c r="S71" s="205">
        <v>11.15</v>
      </c>
      <c r="T71" s="205">
        <v>0</v>
      </c>
      <c r="U71" s="205">
        <v>29.26</v>
      </c>
      <c r="V71" s="205">
        <v>8.75</v>
      </c>
      <c r="W71" s="205">
        <v>15.87</v>
      </c>
      <c r="X71" s="205">
        <v>62.41</v>
      </c>
      <c r="Y71" s="205">
        <v>0</v>
      </c>
      <c r="Z71" s="205">
        <v>110.95</v>
      </c>
      <c r="AA71" s="205">
        <v>38.17</v>
      </c>
      <c r="AB71" s="205">
        <v>0</v>
      </c>
      <c r="AC71" s="205">
        <v>12.28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-0.14000000000000001</v>
      </c>
      <c r="AJ71" s="205">
        <v>0</v>
      </c>
      <c r="AK71" s="205">
        <v>99.62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42.77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273.16000000000003</v>
      </c>
      <c r="L72" s="205">
        <v>79.88</v>
      </c>
      <c r="M72" s="205">
        <v>61.43</v>
      </c>
      <c r="N72" s="205">
        <v>49.98</v>
      </c>
      <c r="O72" s="205">
        <v>70.59</v>
      </c>
      <c r="P72" s="205">
        <v>25.41</v>
      </c>
      <c r="Q72" s="205">
        <v>0</v>
      </c>
      <c r="R72" s="205">
        <v>17.940000000000001</v>
      </c>
      <c r="S72" s="205">
        <v>11.15</v>
      </c>
      <c r="T72" s="205">
        <v>0</v>
      </c>
      <c r="U72" s="205">
        <v>29.26</v>
      </c>
      <c r="V72" s="205">
        <v>8.75</v>
      </c>
      <c r="W72" s="205">
        <v>15.87</v>
      </c>
      <c r="X72" s="205">
        <v>62.41</v>
      </c>
      <c r="Y72" s="205">
        <v>0</v>
      </c>
      <c r="Z72" s="205">
        <v>110.95</v>
      </c>
      <c r="AA72" s="205">
        <v>38.17</v>
      </c>
      <c r="AB72" s="205">
        <v>0</v>
      </c>
      <c r="AC72" s="205">
        <v>12.28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-0.14000000000000001</v>
      </c>
      <c r="AJ72" s="205">
        <v>0</v>
      </c>
      <c r="AK72" s="205">
        <v>99.62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39.630000000000003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273.16000000000003</v>
      </c>
      <c r="L73" s="205">
        <v>79.88</v>
      </c>
      <c r="M73" s="205">
        <v>61.43</v>
      </c>
      <c r="N73" s="205">
        <v>49.98</v>
      </c>
      <c r="O73" s="205">
        <v>70.59</v>
      </c>
      <c r="P73" s="205">
        <v>25.41</v>
      </c>
      <c r="Q73" s="205">
        <v>0</v>
      </c>
      <c r="R73" s="205">
        <v>17.940000000000001</v>
      </c>
      <c r="S73" s="205">
        <v>11.15</v>
      </c>
      <c r="T73" s="205">
        <v>0</v>
      </c>
      <c r="U73" s="205">
        <v>29.26</v>
      </c>
      <c r="V73" s="205">
        <v>8.67</v>
      </c>
      <c r="W73" s="205">
        <v>15.88</v>
      </c>
      <c r="X73" s="205">
        <v>62.41</v>
      </c>
      <c r="Y73" s="205">
        <v>0</v>
      </c>
      <c r="Z73" s="205">
        <v>110.95</v>
      </c>
      <c r="AA73" s="205">
        <v>38.17</v>
      </c>
      <c r="AB73" s="205">
        <v>0</v>
      </c>
      <c r="AC73" s="205">
        <v>12.28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-0.14000000000000001</v>
      </c>
      <c r="AJ73" s="205">
        <v>0</v>
      </c>
      <c r="AK73" s="205">
        <v>99.62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28.4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273.16000000000003</v>
      </c>
      <c r="L74" s="205">
        <v>79.88</v>
      </c>
      <c r="M74" s="205">
        <v>61.43</v>
      </c>
      <c r="N74" s="205">
        <v>49.98</v>
      </c>
      <c r="O74" s="205">
        <v>70.59</v>
      </c>
      <c r="P74" s="205">
        <v>25.41</v>
      </c>
      <c r="Q74" s="205">
        <v>0</v>
      </c>
      <c r="R74" s="205">
        <v>17.940000000000001</v>
      </c>
      <c r="S74" s="205">
        <v>11.15</v>
      </c>
      <c r="T74" s="205">
        <v>0</v>
      </c>
      <c r="U74" s="205">
        <v>29.26</v>
      </c>
      <c r="V74" s="205">
        <v>8.67</v>
      </c>
      <c r="W74" s="205">
        <v>15.88</v>
      </c>
      <c r="X74" s="205">
        <v>62.41</v>
      </c>
      <c r="Y74" s="205">
        <v>0</v>
      </c>
      <c r="Z74" s="205">
        <v>110.95</v>
      </c>
      <c r="AA74" s="205">
        <v>38.17</v>
      </c>
      <c r="AB74" s="205">
        <v>0</v>
      </c>
      <c r="AC74" s="205">
        <v>12.28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-0.14000000000000001</v>
      </c>
      <c r="AJ74" s="205">
        <v>0</v>
      </c>
      <c r="AK74" s="205">
        <v>99.62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20.25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273.16000000000003</v>
      </c>
      <c r="L75" s="205">
        <v>79.88</v>
      </c>
      <c r="M75" s="205">
        <v>61.43</v>
      </c>
      <c r="N75" s="205">
        <v>49.98</v>
      </c>
      <c r="O75" s="205">
        <v>70.59</v>
      </c>
      <c r="P75" s="205">
        <v>25.41</v>
      </c>
      <c r="Q75" s="205">
        <v>0</v>
      </c>
      <c r="R75" s="205">
        <v>17.940000000000001</v>
      </c>
      <c r="S75" s="205">
        <v>11.15</v>
      </c>
      <c r="T75" s="205">
        <v>0</v>
      </c>
      <c r="U75" s="205">
        <v>29.26</v>
      </c>
      <c r="V75" s="205">
        <v>8.61</v>
      </c>
      <c r="W75" s="205">
        <v>15.88</v>
      </c>
      <c r="X75" s="205">
        <v>62.41</v>
      </c>
      <c r="Y75" s="205">
        <v>0</v>
      </c>
      <c r="Z75" s="205">
        <v>110.95</v>
      </c>
      <c r="AA75" s="205">
        <v>38.17</v>
      </c>
      <c r="AB75" s="205">
        <v>0</v>
      </c>
      <c r="AC75" s="205">
        <v>12.28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-0.14000000000000001</v>
      </c>
      <c r="AJ75" s="205">
        <v>0</v>
      </c>
      <c r="AK75" s="205">
        <v>140.61000000000001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273.16000000000003</v>
      </c>
      <c r="L76" s="205">
        <v>79.88</v>
      </c>
      <c r="M76" s="205">
        <v>61.43</v>
      </c>
      <c r="N76" s="205">
        <v>49.98</v>
      </c>
      <c r="O76" s="205">
        <v>70.59</v>
      </c>
      <c r="P76" s="205">
        <v>25.41</v>
      </c>
      <c r="Q76" s="205">
        <v>0</v>
      </c>
      <c r="R76" s="205">
        <v>17.940000000000001</v>
      </c>
      <c r="S76" s="205">
        <v>11.15</v>
      </c>
      <c r="T76" s="205">
        <v>0</v>
      </c>
      <c r="U76" s="205">
        <v>29.26</v>
      </c>
      <c r="V76" s="205">
        <v>8.61</v>
      </c>
      <c r="W76" s="205">
        <v>15.88</v>
      </c>
      <c r="X76" s="205">
        <v>62.41</v>
      </c>
      <c r="Y76" s="205">
        <v>0</v>
      </c>
      <c r="Z76" s="205">
        <v>110.95</v>
      </c>
      <c r="AA76" s="205">
        <v>38.17</v>
      </c>
      <c r="AB76" s="205">
        <v>0</v>
      </c>
      <c r="AC76" s="205">
        <v>3.62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-0.14000000000000001</v>
      </c>
      <c r="AJ76" s="205">
        <v>0</v>
      </c>
      <c r="AK76" s="205">
        <v>140.61000000000001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273.16000000000003</v>
      </c>
      <c r="L77" s="205">
        <v>79.88</v>
      </c>
      <c r="M77" s="205">
        <v>61.43</v>
      </c>
      <c r="N77" s="205">
        <v>49.98</v>
      </c>
      <c r="O77" s="205">
        <v>70.59</v>
      </c>
      <c r="P77" s="205">
        <v>25.41</v>
      </c>
      <c r="Q77" s="205">
        <v>0</v>
      </c>
      <c r="R77" s="205">
        <v>17.940000000000001</v>
      </c>
      <c r="S77" s="205">
        <v>11.15</v>
      </c>
      <c r="T77" s="205">
        <v>0</v>
      </c>
      <c r="U77" s="205">
        <v>29.26</v>
      </c>
      <c r="V77" s="205">
        <v>8.61</v>
      </c>
      <c r="W77" s="205">
        <v>15.88</v>
      </c>
      <c r="X77" s="205">
        <v>62.41</v>
      </c>
      <c r="Y77" s="205">
        <v>0</v>
      </c>
      <c r="Z77" s="205">
        <v>110.95</v>
      </c>
      <c r="AA77" s="205">
        <v>38.17</v>
      </c>
      <c r="AB77" s="205">
        <v>0</v>
      </c>
      <c r="AC77" s="205">
        <v>12.28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-0.14000000000000001</v>
      </c>
      <c r="AJ77" s="205">
        <v>0</v>
      </c>
      <c r="AK77" s="205">
        <v>140.61000000000001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273.16000000000003</v>
      </c>
      <c r="L78" s="205">
        <v>81.88</v>
      </c>
      <c r="M78" s="205">
        <v>61.43</v>
      </c>
      <c r="N78" s="205">
        <v>49.98</v>
      </c>
      <c r="O78" s="205">
        <v>70.59</v>
      </c>
      <c r="P78" s="205">
        <v>25.41</v>
      </c>
      <c r="Q78" s="205">
        <v>0</v>
      </c>
      <c r="R78" s="205">
        <v>17.940000000000001</v>
      </c>
      <c r="S78" s="205">
        <v>11.15</v>
      </c>
      <c r="T78" s="205">
        <v>0</v>
      </c>
      <c r="U78" s="205">
        <v>29.26</v>
      </c>
      <c r="V78" s="205">
        <v>8.61</v>
      </c>
      <c r="W78" s="205">
        <v>15.88</v>
      </c>
      <c r="X78" s="205">
        <v>62.41</v>
      </c>
      <c r="Y78" s="205">
        <v>0</v>
      </c>
      <c r="Z78" s="205">
        <v>110.95</v>
      </c>
      <c r="AA78" s="205">
        <v>38.17</v>
      </c>
      <c r="AB78" s="205">
        <v>0</v>
      </c>
      <c r="AC78" s="205">
        <v>12.28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-0.14000000000000001</v>
      </c>
      <c r="AJ78" s="205">
        <v>0</v>
      </c>
      <c r="AK78" s="205">
        <v>149.62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273.16000000000003</v>
      </c>
      <c r="L79" s="205">
        <v>81.88</v>
      </c>
      <c r="M79" s="205">
        <v>61.43</v>
      </c>
      <c r="N79" s="205">
        <v>49.98</v>
      </c>
      <c r="O79" s="205">
        <v>70.59</v>
      </c>
      <c r="P79" s="205">
        <v>25.41</v>
      </c>
      <c r="Q79" s="205">
        <v>0</v>
      </c>
      <c r="R79" s="205">
        <v>17.940000000000001</v>
      </c>
      <c r="S79" s="205">
        <v>11.15</v>
      </c>
      <c r="T79" s="205">
        <v>0</v>
      </c>
      <c r="U79" s="205">
        <v>29.26</v>
      </c>
      <c r="V79" s="205">
        <v>8.61</v>
      </c>
      <c r="W79" s="205">
        <v>15.88</v>
      </c>
      <c r="X79" s="205">
        <v>62.41</v>
      </c>
      <c r="Y79" s="205">
        <v>0</v>
      </c>
      <c r="Z79" s="205">
        <v>110.95</v>
      </c>
      <c r="AA79" s="205">
        <v>38.17</v>
      </c>
      <c r="AB79" s="205">
        <v>0</v>
      </c>
      <c r="AC79" s="205">
        <v>12.28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-0.14000000000000001</v>
      </c>
      <c r="AJ79" s="205">
        <v>0</v>
      </c>
      <c r="AK79" s="205">
        <v>149.62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273.16000000000003</v>
      </c>
      <c r="L80" s="205">
        <v>81.88</v>
      </c>
      <c r="M80" s="205">
        <v>61.43</v>
      </c>
      <c r="N80" s="205">
        <v>49.98</v>
      </c>
      <c r="O80" s="205">
        <v>70.59</v>
      </c>
      <c r="P80" s="205">
        <v>25.41</v>
      </c>
      <c r="Q80" s="205">
        <v>0</v>
      </c>
      <c r="R80" s="205">
        <v>17.940000000000001</v>
      </c>
      <c r="S80" s="205">
        <v>11.15</v>
      </c>
      <c r="T80" s="205">
        <v>0</v>
      </c>
      <c r="U80" s="205">
        <v>29.26</v>
      </c>
      <c r="V80" s="205">
        <v>8.61</v>
      </c>
      <c r="W80" s="205">
        <v>15.88</v>
      </c>
      <c r="X80" s="205">
        <v>62.41</v>
      </c>
      <c r="Y80" s="205">
        <v>0</v>
      </c>
      <c r="Z80" s="205">
        <v>110.95</v>
      </c>
      <c r="AA80" s="205">
        <v>38.17</v>
      </c>
      <c r="AB80" s="205">
        <v>0</v>
      </c>
      <c r="AC80" s="205">
        <v>12.28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-0.14000000000000001</v>
      </c>
      <c r="AJ80" s="205">
        <v>0</v>
      </c>
      <c r="AK80" s="205">
        <v>149.62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273.16000000000003</v>
      </c>
      <c r="L81" s="205">
        <v>81.88</v>
      </c>
      <c r="M81" s="205">
        <v>61.43</v>
      </c>
      <c r="N81" s="205">
        <v>49.98</v>
      </c>
      <c r="O81" s="205">
        <v>70.59</v>
      </c>
      <c r="P81" s="205">
        <v>25.41</v>
      </c>
      <c r="Q81" s="205">
        <v>0</v>
      </c>
      <c r="R81" s="205">
        <v>17.940000000000001</v>
      </c>
      <c r="S81" s="205">
        <v>11.15</v>
      </c>
      <c r="T81" s="205">
        <v>0</v>
      </c>
      <c r="U81" s="205">
        <v>29.26</v>
      </c>
      <c r="V81" s="205">
        <v>8.7799999999999994</v>
      </c>
      <c r="W81" s="205">
        <v>19.350000000000001</v>
      </c>
      <c r="X81" s="205">
        <v>62.41</v>
      </c>
      <c r="Y81" s="205">
        <v>0</v>
      </c>
      <c r="Z81" s="205">
        <v>110.95</v>
      </c>
      <c r="AA81" s="205">
        <v>38.17</v>
      </c>
      <c r="AB81" s="205">
        <v>0</v>
      </c>
      <c r="AC81" s="205">
        <v>12.28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-0.14000000000000001</v>
      </c>
      <c r="AJ81" s="205">
        <v>0</v>
      </c>
      <c r="AK81" s="205">
        <v>149.62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273.16000000000003</v>
      </c>
      <c r="L82" s="205">
        <v>81.88</v>
      </c>
      <c r="M82" s="205">
        <v>61.43</v>
      </c>
      <c r="N82" s="205">
        <v>49.98</v>
      </c>
      <c r="O82" s="205">
        <v>70.59</v>
      </c>
      <c r="P82" s="205">
        <v>25.41</v>
      </c>
      <c r="Q82" s="205">
        <v>0</v>
      </c>
      <c r="R82" s="205">
        <v>17.940000000000001</v>
      </c>
      <c r="S82" s="205">
        <v>11.15</v>
      </c>
      <c r="T82" s="205">
        <v>0</v>
      </c>
      <c r="U82" s="205">
        <v>29.26</v>
      </c>
      <c r="V82" s="205">
        <v>8.7799999999999994</v>
      </c>
      <c r="W82" s="205">
        <v>19.350000000000001</v>
      </c>
      <c r="X82" s="205">
        <v>62.41</v>
      </c>
      <c r="Y82" s="205">
        <v>0</v>
      </c>
      <c r="Z82" s="205">
        <v>110.95</v>
      </c>
      <c r="AA82" s="205">
        <v>38.17</v>
      </c>
      <c r="AB82" s="205">
        <v>0</v>
      </c>
      <c r="AC82" s="205">
        <v>12.28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-0.14000000000000001</v>
      </c>
      <c r="AJ82" s="205">
        <v>0</v>
      </c>
      <c r="AK82" s="205">
        <v>149.62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273.16000000000003</v>
      </c>
      <c r="L83" s="205">
        <v>81.88</v>
      </c>
      <c r="M83" s="205">
        <v>61.43</v>
      </c>
      <c r="N83" s="205">
        <v>49.98</v>
      </c>
      <c r="O83" s="205">
        <v>70.59</v>
      </c>
      <c r="P83" s="205">
        <v>25.41</v>
      </c>
      <c r="Q83" s="205">
        <v>0</v>
      </c>
      <c r="R83" s="205">
        <v>17.940000000000001</v>
      </c>
      <c r="S83" s="205">
        <v>11.15</v>
      </c>
      <c r="T83" s="205">
        <v>0</v>
      </c>
      <c r="U83" s="205">
        <v>29.26</v>
      </c>
      <c r="V83" s="205">
        <v>8.7799999999999994</v>
      </c>
      <c r="W83" s="205">
        <v>19.350000000000001</v>
      </c>
      <c r="X83" s="205">
        <v>62.41</v>
      </c>
      <c r="Y83" s="205">
        <v>0</v>
      </c>
      <c r="Z83" s="205">
        <v>110.95</v>
      </c>
      <c r="AA83" s="205">
        <v>38.17</v>
      </c>
      <c r="AB83" s="205">
        <v>0</v>
      </c>
      <c r="AC83" s="205">
        <v>11.63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-0.14000000000000001</v>
      </c>
      <c r="AJ83" s="205">
        <v>0</v>
      </c>
      <c r="AK83" s="205">
        <v>99.62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273.16000000000003</v>
      </c>
      <c r="L84" s="205">
        <v>81.88</v>
      </c>
      <c r="M84" s="205">
        <v>61.43</v>
      </c>
      <c r="N84" s="205">
        <v>49.98</v>
      </c>
      <c r="O84" s="205">
        <v>70.59</v>
      </c>
      <c r="P84" s="205">
        <v>25.41</v>
      </c>
      <c r="Q84" s="205">
        <v>0</v>
      </c>
      <c r="R84" s="205">
        <v>17.940000000000001</v>
      </c>
      <c r="S84" s="205">
        <v>11.15</v>
      </c>
      <c r="T84" s="205">
        <v>0</v>
      </c>
      <c r="U84" s="205">
        <v>29.26</v>
      </c>
      <c r="V84" s="205">
        <v>8.7799999999999994</v>
      </c>
      <c r="W84" s="205">
        <v>19.350000000000001</v>
      </c>
      <c r="X84" s="205">
        <v>62.41</v>
      </c>
      <c r="Y84" s="205">
        <v>0</v>
      </c>
      <c r="Z84" s="205">
        <v>110.95</v>
      </c>
      <c r="AA84" s="205">
        <v>38.17</v>
      </c>
      <c r="AB84" s="205">
        <v>0</v>
      </c>
      <c r="AC84" s="205">
        <v>11.63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-0.14000000000000001</v>
      </c>
      <c r="AJ84" s="205">
        <v>0</v>
      </c>
      <c r="AK84" s="205">
        <v>99.62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273.16000000000003</v>
      </c>
      <c r="L85" s="205">
        <v>81.88</v>
      </c>
      <c r="M85" s="205">
        <v>61.43</v>
      </c>
      <c r="N85" s="205">
        <v>49.98</v>
      </c>
      <c r="O85" s="205">
        <v>70.59</v>
      </c>
      <c r="P85" s="205">
        <v>25.41</v>
      </c>
      <c r="Q85" s="205">
        <v>0</v>
      </c>
      <c r="R85" s="205">
        <v>18.02</v>
      </c>
      <c r="S85" s="205">
        <v>11.23</v>
      </c>
      <c r="T85" s="205">
        <v>0</v>
      </c>
      <c r="U85" s="205">
        <v>29.26</v>
      </c>
      <c r="V85" s="205">
        <v>8.7799999999999994</v>
      </c>
      <c r="W85" s="205">
        <v>19.39</v>
      </c>
      <c r="X85" s="205">
        <v>62.41</v>
      </c>
      <c r="Y85" s="205">
        <v>0</v>
      </c>
      <c r="Z85" s="205">
        <v>110.95</v>
      </c>
      <c r="AA85" s="205">
        <v>38.17</v>
      </c>
      <c r="AB85" s="205">
        <v>0</v>
      </c>
      <c r="AC85" s="205">
        <v>11.63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-0.14000000000000001</v>
      </c>
      <c r="AJ85" s="205">
        <v>0</v>
      </c>
      <c r="AK85" s="205">
        <v>99.62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195.56</v>
      </c>
      <c r="L86" s="205">
        <v>81.88</v>
      </c>
      <c r="M86" s="205">
        <v>61.43</v>
      </c>
      <c r="N86" s="205">
        <v>49.98</v>
      </c>
      <c r="O86" s="205">
        <v>70.59</v>
      </c>
      <c r="P86" s="205">
        <v>25.41</v>
      </c>
      <c r="Q86" s="205">
        <v>0</v>
      </c>
      <c r="R86" s="205">
        <v>17.940000000000001</v>
      </c>
      <c r="S86" s="205">
        <v>11.15</v>
      </c>
      <c r="T86" s="205">
        <v>0</v>
      </c>
      <c r="U86" s="205">
        <v>29.26</v>
      </c>
      <c r="V86" s="205">
        <v>8.7799999999999994</v>
      </c>
      <c r="W86" s="205">
        <v>19.39</v>
      </c>
      <c r="X86" s="205">
        <v>62.41</v>
      </c>
      <c r="Y86" s="205">
        <v>0</v>
      </c>
      <c r="Z86" s="205">
        <v>110.95</v>
      </c>
      <c r="AA86" s="205">
        <v>38.17</v>
      </c>
      <c r="AB86" s="205">
        <v>0</v>
      </c>
      <c r="AC86" s="205">
        <v>11.63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-0.14000000000000001</v>
      </c>
      <c r="AJ86" s="205">
        <v>0</v>
      </c>
      <c r="AK86" s="205">
        <v>99.62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194.16</v>
      </c>
      <c r="L87" s="205">
        <v>81.88</v>
      </c>
      <c r="M87" s="205">
        <v>61.43</v>
      </c>
      <c r="N87" s="205">
        <v>49.98</v>
      </c>
      <c r="O87" s="205">
        <v>70.59</v>
      </c>
      <c r="P87" s="205">
        <v>25.41</v>
      </c>
      <c r="Q87" s="205">
        <v>0</v>
      </c>
      <c r="R87" s="205">
        <v>17.940000000000001</v>
      </c>
      <c r="S87" s="205">
        <v>11.15</v>
      </c>
      <c r="T87" s="205">
        <v>0</v>
      </c>
      <c r="U87" s="205">
        <v>29.26</v>
      </c>
      <c r="V87" s="205">
        <v>8.7799999999999994</v>
      </c>
      <c r="W87" s="205">
        <v>19.64</v>
      </c>
      <c r="X87" s="205">
        <v>62.41</v>
      </c>
      <c r="Y87" s="205">
        <v>0</v>
      </c>
      <c r="Z87" s="205">
        <v>110.95</v>
      </c>
      <c r="AA87" s="205">
        <v>38.17</v>
      </c>
      <c r="AB87" s="205">
        <v>0</v>
      </c>
      <c r="AC87" s="205">
        <v>11.63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-0.14000000000000001</v>
      </c>
      <c r="AJ87" s="205">
        <v>0</v>
      </c>
      <c r="AK87" s="205">
        <v>99.62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194.16</v>
      </c>
      <c r="L88" s="205">
        <v>81.88</v>
      </c>
      <c r="M88" s="205">
        <v>61.43</v>
      </c>
      <c r="N88" s="205">
        <v>49.98</v>
      </c>
      <c r="O88" s="205">
        <v>70.59</v>
      </c>
      <c r="P88" s="205">
        <v>25.41</v>
      </c>
      <c r="Q88" s="205">
        <v>0</v>
      </c>
      <c r="R88" s="205">
        <v>17.940000000000001</v>
      </c>
      <c r="S88" s="205">
        <v>11.15</v>
      </c>
      <c r="T88" s="205">
        <v>0</v>
      </c>
      <c r="U88" s="205">
        <v>29.26</v>
      </c>
      <c r="V88" s="205">
        <v>8.7799999999999994</v>
      </c>
      <c r="W88" s="205">
        <v>19.64</v>
      </c>
      <c r="X88" s="205">
        <v>62.41</v>
      </c>
      <c r="Y88" s="205">
        <v>0</v>
      </c>
      <c r="Z88" s="205">
        <v>110.95</v>
      </c>
      <c r="AA88" s="205">
        <v>38.17</v>
      </c>
      <c r="AB88" s="205">
        <v>0</v>
      </c>
      <c r="AC88" s="205">
        <v>11.63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-0.14000000000000001</v>
      </c>
      <c r="AJ88" s="205">
        <v>0</v>
      </c>
      <c r="AK88" s="205">
        <v>99.62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194.16</v>
      </c>
      <c r="L89" s="205">
        <v>81.88</v>
      </c>
      <c r="M89" s="205">
        <v>61.43</v>
      </c>
      <c r="N89" s="205">
        <v>49.98</v>
      </c>
      <c r="O89" s="205">
        <v>70.59</v>
      </c>
      <c r="P89" s="205">
        <v>25.41</v>
      </c>
      <c r="Q89" s="205">
        <v>0</v>
      </c>
      <c r="R89" s="205">
        <v>17.940000000000001</v>
      </c>
      <c r="S89" s="205">
        <v>11.15</v>
      </c>
      <c r="T89" s="205">
        <v>0</v>
      </c>
      <c r="U89" s="205">
        <v>29.26</v>
      </c>
      <c r="V89" s="205">
        <v>8.7799999999999994</v>
      </c>
      <c r="W89" s="205">
        <v>19.64</v>
      </c>
      <c r="X89" s="205">
        <v>62.41</v>
      </c>
      <c r="Y89" s="205">
        <v>0</v>
      </c>
      <c r="Z89" s="205">
        <v>110.95</v>
      </c>
      <c r="AA89" s="205">
        <v>38.17</v>
      </c>
      <c r="AB89" s="205">
        <v>0</v>
      </c>
      <c r="AC89" s="205">
        <v>11.63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-0.14000000000000001</v>
      </c>
      <c r="AJ89" s="205">
        <v>0</v>
      </c>
      <c r="AK89" s="205">
        <v>99.62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194.16</v>
      </c>
      <c r="L90" s="205">
        <v>81.88</v>
      </c>
      <c r="M90" s="205">
        <v>61.43</v>
      </c>
      <c r="N90" s="205">
        <v>49.98</v>
      </c>
      <c r="O90" s="205">
        <v>70.59</v>
      </c>
      <c r="P90" s="205">
        <v>25.41</v>
      </c>
      <c r="Q90" s="205">
        <v>0</v>
      </c>
      <c r="R90" s="205">
        <v>17.940000000000001</v>
      </c>
      <c r="S90" s="205">
        <v>11.15</v>
      </c>
      <c r="T90" s="205">
        <v>0</v>
      </c>
      <c r="U90" s="205">
        <v>29.26</v>
      </c>
      <c r="V90" s="205">
        <v>8.7799999999999994</v>
      </c>
      <c r="W90" s="205">
        <v>19.64</v>
      </c>
      <c r="X90" s="205">
        <v>62.41</v>
      </c>
      <c r="Y90" s="205">
        <v>0</v>
      </c>
      <c r="Z90" s="205">
        <v>110.95</v>
      </c>
      <c r="AA90" s="205">
        <v>38.17</v>
      </c>
      <c r="AB90" s="205">
        <v>0</v>
      </c>
      <c r="AC90" s="205">
        <v>11.63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-0.14000000000000001</v>
      </c>
      <c r="AJ90" s="205">
        <v>0</v>
      </c>
      <c r="AK90" s="205">
        <v>99.62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194.16</v>
      </c>
      <c r="L91" s="205">
        <v>81.88</v>
      </c>
      <c r="M91" s="205">
        <v>61.43</v>
      </c>
      <c r="N91" s="205">
        <v>49.98</v>
      </c>
      <c r="O91" s="205">
        <v>70.59</v>
      </c>
      <c r="P91" s="205">
        <v>25.41</v>
      </c>
      <c r="Q91" s="205">
        <v>0</v>
      </c>
      <c r="R91" s="205">
        <v>17.940000000000001</v>
      </c>
      <c r="S91" s="205">
        <v>11.15</v>
      </c>
      <c r="T91" s="205">
        <v>0</v>
      </c>
      <c r="U91" s="205">
        <v>29.26</v>
      </c>
      <c r="V91" s="205">
        <v>8.7799999999999994</v>
      </c>
      <c r="W91" s="205">
        <v>19.64</v>
      </c>
      <c r="X91" s="205">
        <v>62.41</v>
      </c>
      <c r="Y91" s="205">
        <v>0</v>
      </c>
      <c r="Z91" s="205">
        <v>110.95</v>
      </c>
      <c r="AA91" s="205">
        <v>38.17</v>
      </c>
      <c r="AB91" s="205">
        <v>0</v>
      </c>
      <c r="AC91" s="205">
        <v>11.63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-0.14000000000000001</v>
      </c>
      <c r="AJ91" s="205">
        <v>0</v>
      </c>
      <c r="AK91" s="205">
        <v>99.62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194.16</v>
      </c>
      <c r="L92" s="205">
        <v>81.88</v>
      </c>
      <c r="M92" s="205">
        <v>61.43</v>
      </c>
      <c r="N92" s="205">
        <v>49.98</v>
      </c>
      <c r="O92" s="205">
        <v>70.59</v>
      </c>
      <c r="P92" s="205">
        <v>25.41</v>
      </c>
      <c r="Q92" s="205">
        <v>0</v>
      </c>
      <c r="R92" s="205">
        <v>17.940000000000001</v>
      </c>
      <c r="S92" s="205">
        <v>11.15</v>
      </c>
      <c r="T92" s="205">
        <v>0</v>
      </c>
      <c r="U92" s="205">
        <v>29.26</v>
      </c>
      <c r="V92" s="205">
        <v>8.7799999999999994</v>
      </c>
      <c r="W92" s="205">
        <v>19.64</v>
      </c>
      <c r="X92" s="205">
        <v>62.41</v>
      </c>
      <c r="Y92" s="205">
        <v>0</v>
      </c>
      <c r="Z92" s="205">
        <v>110.95</v>
      </c>
      <c r="AA92" s="205">
        <v>38.17</v>
      </c>
      <c r="AB92" s="205">
        <v>0</v>
      </c>
      <c r="AC92" s="205">
        <v>11.63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-0.14000000000000001</v>
      </c>
      <c r="AJ92" s="205">
        <v>0</v>
      </c>
      <c r="AK92" s="205">
        <v>99.62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194.16</v>
      </c>
      <c r="L93" s="205">
        <v>81.88</v>
      </c>
      <c r="M93" s="205">
        <v>61.43</v>
      </c>
      <c r="N93" s="205">
        <v>49.98</v>
      </c>
      <c r="O93" s="205">
        <v>70.59</v>
      </c>
      <c r="P93" s="205">
        <v>25.41</v>
      </c>
      <c r="Q93" s="205">
        <v>0</v>
      </c>
      <c r="R93" s="205">
        <v>17.940000000000001</v>
      </c>
      <c r="S93" s="205">
        <v>11.15</v>
      </c>
      <c r="T93" s="205">
        <v>0</v>
      </c>
      <c r="U93" s="205">
        <v>29.26</v>
      </c>
      <c r="V93" s="205">
        <v>8.7799999999999994</v>
      </c>
      <c r="W93" s="205">
        <v>19.64</v>
      </c>
      <c r="X93" s="205">
        <v>62.41</v>
      </c>
      <c r="Y93" s="205">
        <v>0</v>
      </c>
      <c r="Z93" s="205">
        <v>110.95</v>
      </c>
      <c r="AA93" s="205">
        <v>38.17</v>
      </c>
      <c r="AB93" s="205">
        <v>0</v>
      </c>
      <c r="AC93" s="205">
        <v>11.63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-0.14000000000000001</v>
      </c>
      <c r="AJ93" s="205">
        <v>0</v>
      </c>
      <c r="AK93" s="205">
        <v>99.62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194.16</v>
      </c>
      <c r="L94" s="205">
        <v>81.88</v>
      </c>
      <c r="M94" s="205">
        <v>61.43</v>
      </c>
      <c r="N94" s="205">
        <v>49.98</v>
      </c>
      <c r="O94" s="205">
        <v>70.59</v>
      </c>
      <c r="P94" s="205">
        <v>25.41</v>
      </c>
      <c r="Q94" s="205">
        <v>0</v>
      </c>
      <c r="R94" s="205">
        <v>17.940000000000001</v>
      </c>
      <c r="S94" s="205">
        <v>11.15</v>
      </c>
      <c r="T94" s="205">
        <v>0</v>
      </c>
      <c r="U94" s="205">
        <v>29.26</v>
      </c>
      <c r="V94" s="205">
        <v>8.7799999999999994</v>
      </c>
      <c r="W94" s="205">
        <v>19.64</v>
      </c>
      <c r="X94" s="205">
        <v>62.41</v>
      </c>
      <c r="Y94" s="205">
        <v>0</v>
      </c>
      <c r="Z94" s="205">
        <v>110.95</v>
      </c>
      <c r="AA94" s="205">
        <v>38.17</v>
      </c>
      <c r="AB94" s="205">
        <v>0</v>
      </c>
      <c r="AC94" s="205">
        <v>11.63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-0.14000000000000001</v>
      </c>
      <c r="AJ94" s="205">
        <v>0</v>
      </c>
      <c r="AK94" s="205">
        <v>99.62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194.16</v>
      </c>
      <c r="L95" s="205">
        <v>81.88</v>
      </c>
      <c r="M95" s="205">
        <v>61.43</v>
      </c>
      <c r="N95" s="205">
        <v>49.98</v>
      </c>
      <c r="O95" s="205">
        <v>70.59</v>
      </c>
      <c r="P95" s="205">
        <v>25.41</v>
      </c>
      <c r="Q95" s="205">
        <v>0</v>
      </c>
      <c r="R95" s="205">
        <v>17.940000000000001</v>
      </c>
      <c r="S95" s="205">
        <v>11.15</v>
      </c>
      <c r="T95" s="205">
        <v>0</v>
      </c>
      <c r="U95" s="205">
        <v>29.26</v>
      </c>
      <c r="V95" s="205">
        <v>8.7799999999999994</v>
      </c>
      <c r="W95" s="205">
        <v>19.64</v>
      </c>
      <c r="X95" s="205">
        <v>62.41</v>
      </c>
      <c r="Y95" s="205">
        <v>0</v>
      </c>
      <c r="Z95" s="205">
        <v>110.95</v>
      </c>
      <c r="AA95" s="205">
        <v>38.17</v>
      </c>
      <c r="AB95" s="205">
        <v>0</v>
      </c>
      <c r="AC95" s="205">
        <v>11.63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-0.14000000000000001</v>
      </c>
      <c r="AJ95" s="205">
        <v>0</v>
      </c>
      <c r="AK95" s="205">
        <v>99.62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194.16</v>
      </c>
      <c r="L96" s="205">
        <v>81.88</v>
      </c>
      <c r="M96" s="205">
        <v>61.43</v>
      </c>
      <c r="N96" s="205">
        <v>49.98</v>
      </c>
      <c r="O96" s="205">
        <v>70.59</v>
      </c>
      <c r="P96" s="205">
        <v>25.41</v>
      </c>
      <c r="Q96" s="205">
        <v>0</v>
      </c>
      <c r="R96" s="205">
        <v>17.940000000000001</v>
      </c>
      <c r="S96" s="205">
        <v>11.15</v>
      </c>
      <c r="T96" s="205">
        <v>0</v>
      </c>
      <c r="U96" s="205">
        <v>29.26</v>
      </c>
      <c r="V96" s="205">
        <v>8.7799999999999994</v>
      </c>
      <c r="W96" s="205">
        <v>19.64</v>
      </c>
      <c r="X96" s="205">
        <v>62.41</v>
      </c>
      <c r="Y96" s="205">
        <v>0</v>
      </c>
      <c r="Z96" s="205">
        <v>110.95</v>
      </c>
      <c r="AA96" s="205">
        <v>38.17</v>
      </c>
      <c r="AB96" s="205">
        <v>0</v>
      </c>
      <c r="AC96" s="205">
        <v>11.63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-0.14000000000000001</v>
      </c>
      <c r="AJ96" s="205">
        <v>0</v>
      </c>
      <c r="AK96" s="205">
        <v>99.62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194.16</v>
      </c>
      <c r="L97" s="205">
        <v>81.88</v>
      </c>
      <c r="M97" s="205">
        <v>61.43</v>
      </c>
      <c r="N97" s="205">
        <v>49.98</v>
      </c>
      <c r="O97" s="205">
        <v>70.59</v>
      </c>
      <c r="P97" s="205">
        <v>25.41</v>
      </c>
      <c r="Q97" s="205">
        <v>0</v>
      </c>
      <c r="R97" s="205">
        <v>17.940000000000001</v>
      </c>
      <c r="S97" s="205">
        <v>11.15</v>
      </c>
      <c r="T97" s="205">
        <v>0</v>
      </c>
      <c r="U97" s="205">
        <v>29.26</v>
      </c>
      <c r="V97" s="205">
        <v>8.7799999999999994</v>
      </c>
      <c r="W97" s="205">
        <v>19.64</v>
      </c>
      <c r="X97" s="205">
        <v>62.41</v>
      </c>
      <c r="Y97" s="205">
        <v>0</v>
      </c>
      <c r="Z97" s="205">
        <v>110.95</v>
      </c>
      <c r="AA97" s="205">
        <v>38.17</v>
      </c>
      <c r="AB97" s="205">
        <v>0</v>
      </c>
      <c r="AC97" s="205">
        <v>11.63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-0.14000000000000001</v>
      </c>
      <c r="AJ97" s="205">
        <v>0</v>
      </c>
      <c r="AK97" s="205">
        <v>99.62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194.16</v>
      </c>
      <c r="L98" s="205">
        <v>81.88</v>
      </c>
      <c r="M98" s="205">
        <v>61.43</v>
      </c>
      <c r="N98" s="205">
        <v>49.98</v>
      </c>
      <c r="O98" s="205">
        <v>70.59</v>
      </c>
      <c r="P98" s="205">
        <v>25.41</v>
      </c>
      <c r="Q98" s="205">
        <v>0</v>
      </c>
      <c r="R98" s="205">
        <v>17.940000000000001</v>
      </c>
      <c r="S98" s="205">
        <v>11.15</v>
      </c>
      <c r="T98" s="205">
        <v>0</v>
      </c>
      <c r="U98" s="205">
        <v>29.26</v>
      </c>
      <c r="V98" s="205">
        <v>8.7799999999999994</v>
      </c>
      <c r="W98" s="205">
        <v>19.64</v>
      </c>
      <c r="X98" s="205">
        <v>62.41</v>
      </c>
      <c r="Y98" s="205">
        <v>0</v>
      </c>
      <c r="Z98" s="205">
        <v>110.95</v>
      </c>
      <c r="AA98" s="205">
        <v>38.17</v>
      </c>
      <c r="AB98" s="205">
        <v>0</v>
      </c>
      <c r="AC98" s="205">
        <v>11.63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-0.14000000000000001</v>
      </c>
      <c r="AJ98" s="205">
        <v>0</v>
      </c>
      <c r="AK98" s="205">
        <v>99.62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6.0624974999999974</v>
      </c>
      <c r="L99">
        <f t="shared" si="0"/>
        <v>1.9603550000000021</v>
      </c>
      <c r="M99">
        <f t="shared" si="0"/>
        <v>1.474320000000001</v>
      </c>
      <c r="N99">
        <f t="shared" si="0"/>
        <v>1.1995199999999986</v>
      </c>
      <c r="O99">
        <f t="shared" si="0"/>
        <v>1.6941600000000021</v>
      </c>
      <c r="P99">
        <f t="shared" si="0"/>
        <v>0.62038500000000008</v>
      </c>
      <c r="Q99">
        <f t="shared" si="0"/>
        <v>0</v>
      </c>
      <c r="R99">
        <f t="shared" si="0"/>
        <v>0.43047500000000061</v>
      </c>
      <c r="S99">
        <f t="shared" si="0"/>
        <v>0.26776499999999992</v>
      </c>
      <c r="T99">
        <f t="shared" si="0"/>
        <v>0</v>
      </c>
      <c r="U99">
        <f t="shared" si="0"/>
        <v>0.89560250000000197</v>
      </c>
      <c r="V99">
        <f t="shared" si="0"/>
        <v>0.2102599999999997</v>
      </c>
      <c r="W99">
        <f t="shared" si="0"/>
        <v>0.45849500000000076</v>
      </c>
      <c r="X99">
        <f t="shared" si="0"/>
        <v>1.4978399999999978</v>
      </c>
      <c r="Y99">
        <f t="shared" si="0"/>
        <v>0</v>
      </c>
      <c r="Z99">
        <f t="shared" si="0"/>
        <v>2.6628000000000021</v>
      </c>
      <c r="AA99">
        <f t="shared" si="0"/>
        <v>0.91624000000000116</v>
      </c>
      <c r="AB99">
        <f t="shared" si="0"/>
        <v>0</v>
      </c>
      <c r="AC99">
        <f t="shared" si="0"/>
        <v>0.29211500000000012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-3.360000000000004E-3</v>
      </c>
      <c r="AJ99">
        <f t="shared" si="0"/>
        <v>0</v>
      </c>
      <c r="AK99">
        <f t="shared" si="0"/>
        <v>2.3828175000000029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0.52578000000000003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13.92</v>
      </c>
      <c r="L3" s="205">
        <v>17.88</v>
      </c>
      <c r="M3" s="205">
        <v>0</v>
      </c>
      <c r="N3" s="205">
        <v>28.9</v>
      </c>
      <c r="O3" s="205">
        <v>48.53</v>
      </c>
      <c r="P3" s="205">
        <v>66.510000000000005</v>
      </c>
      <c r="Q3" s="205">
        <v>0</v>
      </c>
      <c r="R3" s="205">
        <v>2.78</v>
      </c>
      <c r="S3" s="205">
        <v>1.79</v>
      </c>
      <c r="T3" s="205">
        <v>0</v>
      </c>
      <c r="U3" s="205">
        <v>234.74</v>
      </c>
      <c r="V3" s="205">
        <v>0</v>
      </c>
      <c r="W3" s="205">
        <v>11.36</v>
      </c>
      <c r="X3" s="205">
        <v>36.090000000000003</v>
      </c>
      <c r="Y3" s="205">
        <v>0</v>
      </c>
      <c r="Z3" s="205">
        <v>64.17</v>
      </c>
      <c r="AA3" s="205">
        <v>9.2799999999999994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-0.08</v>
      </c>
      <c r="AJ3" s="205">
        <v>0</v>
      </c>
      <c r="AK3" s="205">
        <v>44.4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13.92</v>
      </c>
      <c r="L4" s="205">
        <v>17.88</v>
      </c>
      <c r="M4" s="205">
        <v>0</v>
      </c>
      <c r="N4" s="205">
        <v>28.9</v>
      </c>
      <c r="O4" s="205">
        <v>48.53</v>
      </c>
      <c r="P4" s="205">
        <v>66.510000000000005</v>
      </c>
      <c r="Q4" s="205">
        <v>0</v>
      </c>
      <c r="R4" s="205">
        <v>2.78</v>
      </c>
      <c r="S4" s="205">
        <v>1.79</v>
      </c>
      <c r="T4" s="205">
        <v>0</v>
      </c>
      <c r="U4" s="205">
        <v>234.74</v>
      </c>
      <c r="V4" s="205">
        <v>0</v>
      </c>
      <c r="W4" s="205">
        <v>11.36</v>
      </c>
      <c r="X4" s="205">
        <v>36.090000000000003</v>
      </c>
      <c r="Y4" s="205">
        <v>0</v>
      </c>
      <c r="Z4" s="205">
        <v>64.17</v>
      </c>
      <c r="AA4" s="205">
        <v>9.2799999999999994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-0.08</v>
      </c>
      <c r="AJ4" s="205">
        <v>0</v>
      </c>
      <c r="AK4" s="205">
        <v>44.4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13.92</v>
      </c>
      <c r="L5" s="205">
        <v>17.88</v>
      </c>
      <c r="M5" s="205">
        <v>0</v>
      </c>
      <c r="N5" s="205">
        <v>28.9</v>
      </c>
      <c r="O5" s="205">
        <v>48.53</v>
      </c>
      <c r="P5" s="205">
        <v>66.510000000000005</v>
      </c>
      <c r="Q5" s="205">
        <v>0</v>
      </c>
      <c r="R5" s="205">
        <v>2.78</v>
      </c>
      <c r="S5" s="205">
        <v>1.79</v>
      </c>
      <c r="T5" s="205">
        <v>0</v>
      </c>
      <c r="U5" s="205">
        <v>234.74</v>
      </c>
      <c r="V5" s="205">
        <v>0</v>
      </c>
      <c r="W5" s="205">
        <v>11.36</v>
      </c>
      <c r="X5" s="205">
        <v>36.090000000000003</v>
      </c>
      <c r="Y5" s="205">
        <v>0</v>
      </c>
      <c r="Z5" s="205">
        <v>64.17</v>
      </c>
      <c r="AA5" s="205">
        <v>9.2799999999999994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-0.08</v>
      </c>
      <c r="AJ5" s="205">
        <v>0</v>
      </c>
      <c r="AK5" s="205">
        <v>44.4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13.92</v>
      </c>
      <c r="L6" s="205">
        <v>17.88</v>
      </c>
      <c r="M6" s="205">
        <v>0</v>
      </c>
      <c r="N6" s="205">
        <v>28.9</v>
      </c>
      <c r="O6" s="205">
        <v>48.53</v>
      </c>
      <c r="P6" s="205">
        <v>66.510000000000005</v>
      </c>
      <c r="Q6" s="205">
        <v>0</v>
      </c>
      <c r="R6" s="205">
        <v>2.78</v>
      </c>
      <c r="S6" s="205">
        <v>1.79</v>
      </c>
      <c r="T6" s="205">
        <v>0</v>
      </c>
      <c r="U6" s="205">
        <v>234.74</v>
      </c>
      <c r="V6" s="205">
        <v>0</v>
      </c>
      <c r="W6" s="205">
        <v>11.36</v>
      </c>
      <c r="X6" s="205">
        <v>36.090000000000003</v>
      </c>
      <c r="Y6" s="205">
        <v>0</v>
      </c>
      <c r="Z6" s="205">
        <v>64.17</v>
      </c>
      <c r="AA6" s="205">
        <v>9.2799999999999994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-0.08</v>
      </c>
      <c r="AJ6" s="205">
        <v>0</v>
      </c>
      <c r="AK6" s="205">
        <v>44.4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13.92</v>
      </c>
      <c r="L7" s="205">
        <v>17.88</v>
      </c>
      <c r="M7" s="205">
        <v>0</v>
      </c>
      <c r="N7" s="205">
        <v>28.9</v>
      </c>
      <c r="O7" s="205">
        <v>48.53</v>
      </c>
      <c r="P7" s="205">
        <v>66.510000000000005</v>
      </c>
      <c r="Q7" s="205">
        <v>0</v>
      </c>
      <c r="R7" s="205">
        <v>2.78</v>
      </c>
      <c r="S7" s="205">
        <v>1.79</v>
      </c>
      <c r="T7" s="205">
        <v>0</v>
      </c>
      <c r="U7" s="205">
        <v>234.74</v>
      </c>
      <c r="V7" s="205">
        <v>0</v>
      </c>
      <c r="W7" s="205">
        <v>11.36</v>
      </c>
      <c r="X7" s="205">
        <v>36.090000000000003</v>
      </c>
      <c r="Y7" s="205">
        <v>0</v>
      </c>
      <c r="Z7" s="205">
        <v>64.17</v>
      </c>
      <c r="AA7" s="205">
        <v>9.2799999999999994</v>
      </c>
      <c r="AB7" s="205">
        <v>0</v>
      </c>
      <c r="AC7" s="205">
        <v>7.08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-0.08</v>
      </c>
      <c r="AJ7" s="205">
        <v>0</v>
      </c>
      <c r="AK7" s="205">
        <v>44.4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13.92</v>
      </c>
      <c r="L8" s="205">
        <v>17.88</v>
      </c>
      <c r="M8" s="205">
        <v>0</v>
      </c>
      <c r="N8" s="205">
        <v>28.9</v>
      </c>
      <c r="O8" s="205">
        <v>48.53</v>
      </c>
      <c r="P8" s="205">
        <v>66.510000000000005</v>
      </c>
      <c r="Q8" s="205">
        <v>0</v>
      </c>
      <c r="R8" s="205">
        <v>2.78</v>
      </c>
      <c r="S8" s="205">
        <v>1.79</v>
      </c>
      <c r="T8" s="205">
        <v>0</v>
      </c>
      <c r="U8" s="205">
        <v>234.74</v>
      </c>
      <c r="V8" s="205">
        <v>0</v>
      </c>
      <c r="W8" s="205">
        <v>11.36</v>
      </c>
      <c r="X8" s="205">
        <v>36.090000000000003</v>
      </c>
      <c r="Y8" s="205">
        <v>0</v>
      </c>
      <c r="Z8" s="205">
        <v>48.16</v>
      </c>
      <c r="AA8" s="205">
        <v>9.2799999999999994</v>
      </c>
      <c r="AB8" s="205">
        <v>0</v>
      </c>
      <c r="AC8" s="205">
        <v>7.08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-0.08</v>
      </c>
      <c r="AJ8" s="205">
        <v>0</v>
      </c>
      <c r="AK8" s="205">
        <v>44.4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13.92</v>
      </c>
      <c r="L9" s="205">
        <v>17.88</v>
      </c>
      <c r="M9" s="205">
        <v>0</v>
      </c>
      <c r="N9" s="205">
        <v>28.9</v>
      </c>
      <c r="O9" s="205">
        <v>48.53</v>
      </c>
      <c r="P9" s="205">
        <v>66.510000000000005</v>
      </c>
      <c r="Q9" s="205">
        <v>0</v>
      </c>
      <c r="R9" s="205">
        <v>2.78</v>
      </c>
      <c r="S9" s="205">
        <v>1.79</v>
      </c>
      <c r="T9" s="205">
        <v>0</v>
      </c>
      <c r="U9" s="205">
        <v>234.74</v>
      </c>
      <c r="V9" s="205">
        <v>0</v>
      </c>
      <c r="W9" s="205">
        <v>11.36</v>
      </c>
      <c r="X9" s="205">
        <v>36.090000000000003</v>
      </c>
      <c r="Y9" s="205">
        <v>0</v>
      </c>
      <c r="Z9" s="205">
        <v>48.16</v>
      </c>
      <c r="AA9" s="205">
        <v>9.2799999999999994</v>
      </c>
      <c r="AB9" s="205">
        <v>0</v>
      </c>
      <c r="AC9" s="205">
        <v>7.08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-0.08</v>
      </c>
      <c r="AJ9" s="205">
        <v>0</v>
      </c>
      <c r="AK9" s="205">
        <v>44.4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13.92</v>
      </c>
      <c r="L10" s="205">
        <v>17.88</v>
      </c>
      <c r="M10" s="205">
        <v>0</v>
      </c>
      <c r="N10" s="205">
        <v>28.9</v>
      </c>
      <c r="O10" s="205">
        <v>48.53</v>
      </c>
      <c r="P10" s="205">
        <v>66.510000000000005</v>
      </c>
      <c r="Q10" s="205">
        <v>0</v>
      </c>
      <c r="R10" s="205">
        <v>2.78</v>
      </c>
      <c r="S10" s="205">
        <v>1.79</v>
      </c>
      <c r="T10" s="205">
        <v>0</v>
      </c>
      <c r="U10" s="205">
        <v>234.74</v>
      </c>
      <c r="V10" s="205">
        <v>0</v>
      </c>
      <c r="W10" s="205">
        <v>11.36</v>
      </c>
      <c r="X10" s="205">
        <v>36.090000000000003</v>
      </c>
      <c r="Y10" s="205">
        <v>0</v>
      </c>
      <c r="Z10" s="205">
        <v>48.16</v>
      </c>
      <c r="AA10" s="205">
        <v>9.2799999999999994</v>
      </c>
      <c r="AB10" s="205">
        <v>0</v>
      </c>
      <c r="AC10" s="205">
        <v>7.08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-0.08</v>
      </c>
      <c r="AJ10" s="205">
        <v>0</v>
      </c>
      <c r="AK10" s="205">
        <v>44.4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13.92</v>
      </c>
      <c r="L11" s="205">
        <v>17.88</v>
      </c>
      <c r="M11" s="205">
        <v>0</v>
      </c>
      <c r="N11" s="205">
        <v>28.9</v>
      </c>
      <c r="O11" s="205">
        <v>48.53</v>
      </c>
      <c r="P11" s="205">
        <v>66.510000000000005</v>
      </c>
      <c r="Q11" s="205">
        <v>0</v>
      </c>
      <c r="R11" s="205">
        <v>2.78</v>
      </c>
      <c r="S11" s="205">
        <v>1.79</v>
      </c>
      <c r="T11" s="205">
        <v>0</v>
      </c>
      <c r="U11" s="205">
        <v>234.74</v>
      </c>
      <c r="V11" s="205">
        <v>0</v>
      </c>
      <c r="W11" s="205">
        <v>11.36</v>
      </c>
      <c r="X11" s="205">
        <v>36.090000000000003</v>
      </c>
      <c r="Y11" s="205">
        <v>0</v>
      </c>
      <c r="Z11" s="205">
        <v>48.16</v>
      </c>
      <c r="AA11" s="205">
        <v>9.2799999999999994</v>
      </c>
      <c r="AB11" s="205">
        <v>0</v>
      </c>
      <c r="AC11" s="205">
        <v>7.08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-0.08</v>
      </c>
      <c r="AJ11" s="205">
        <v>0</v>
      </c>
      <c r="AK11" s="205">
        <v>44.4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13.92</v>
      </c>
      <c r="L12" s="205">
        <v>17.88</v>
      </c>
      <c r="M12" s="205">
        <v>0</v>
      </c>
      <c r="N12" s="205">
        <v>28.9</v>
      </c>
      <c r="O12" s="205">
        <v>48.53</v>
      </c>
      <c r="P12" s="205">
        <v>66.510000000000005</v>
      </c>
      <c r="Q12" s="205">
        <v>0</v>
      </c>
      <c r="R12" s="205">
        <v>2.78</v>
      </c>
      <c r="S12" s="205">
        <v>1.79</v>
      </c>
      <c r="T12" s="205">
        <v>0</v>
      </c>
      <c r="U12" s="205">
        <v>234.74</v>
      </c>
      <c r="V12" s="205">
        <v>0</v>
      </c>
      <c r="W12" s="205">
        <v>11.36</v>
      </c>
      <c r="X12" s="205">
        <v>36.090000000000003</v>
      </c>
      <c r="Y12" s="205">
        <v>0</v>
      </c>
      <c r="Z12" s="205">
        <v>48.16</v>
      </c>
      <c r="AA12" s="205">
        <v>9.2799999999999994</v>
      </c>
      <c r="AB12" s="205">
        <v>0</v>
      </c>
      <c r="AC12" s="205">
        <v>19.78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-0.08</v>
      </c>
      <c r="AJ12" s="205">
        <v>0</v>
      </c>
      <c r="AK12" s="205">
        <v>44.4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13.92</v>
      </c>
      <c r="L13" s="205">
        <v>17.88</v>
      </c>
      <c r="M13" s="205">
        <v>0</v>
      </c>
      <c r="N13" s="205">
        <v>28.9</v>
      </c>
      <c r="O13" s="205">
        <v>48.53</v>
      </c>
      <c r="P13" s="205">
        <v>66.510000000000005</v>
      </c>
      <c r="Q13" s="205">
        <v>0</v>
      </c>
      <c r="R13" s="205">
        <v>2.78</v>
      </c>
      <c r="S13" s="205">
        <v>1.79</v>
      </c>
      <c r="T13" s="205">
        <v>0</v>
      </c>
      <c r="U13" s="205">
        <v>234.74</v>
      </c>
      <c r="V13" s="205">
        <v>0</v>
      </c>
      <c r="W13" s="205">
        <v>11.36</v>
      </c>
      <c r="X13" s="205">
        <v>36.090000000000003</v>
      </c>
      <c r="Y13" s="205">
        <v>0</v>
      </c>
      <c r="Z13" s="205">
        <v>48.16</v>
      </c>
      <c r="AA13" s="205">
        <v>9.2799999999999994</v>
      </c>
      <c r="AB13" s="205">
        <v>0</v>
      </c>
      <c r="AC13" s="205">
        <v>7.08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-0.08</v>
      </c>
      <c r="AJ13" s="205">
        <v>0</v>
      </c>
      <c r="AK13" s="205">
        <v>44.4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13.92</v>
      </c>
      <c r="L14" s="205">
        <v>17.88</v>
      </c>
      <c r="M14" s="205">
        <v>0</v>
      </c>
      <c r="N14" s="205">
        <v>28.9</v>
      </c>
      <c r="O14" s="205">
        <v>48.53</v>
      </c>
      <c r="P14" s="205">
        <v>66.510000000000005</v>
      </c>
      <c r="Q14" s="205">
        <v>0</v>
      </c>
      <c r="R14" s="205">
        <v>2.78</v>
      </c>
      <c r="S14" s="205">
        <v>1.79</v>
      </c>
      <c r="T14" s="205">
        <v>0</v>
      </c>
      <c r="U14" s="205">
        <v>234.74</v>
      </c>
      <c r="V14" s="205">
        <v>0</v>
      </c>
      <c r="W14" s="205">
        <v>11.36</v>
      </c>
      <c r="X14" s="205">
        <v>36.090000000000003</v>
      </c>
      <c r="Y14" s="205">
        <v>0</v>
      </c>
      <c r="Z14" s="205">
        <v>31.79</v>
      </c>
      <c r="AA14" s="205">
        <v>10.6</v>
      </c>
      <c r="AB14" s="205">
        <v>0</v>
      </c>
      <c r="AC14" s="205">
        <v>7.08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-0.08</v>
      </c>
      <c r="AJ14" s="205">
        <v>0</v>
      </c>
      <c r="AK14" s="205">
        <v>44.4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13.92</v>
      </c>
      <c r="L15" s="205">
        <v>17.88</v>
      </c>
      <c r="M15" s="205">
        <v>0</v>
      </c>
      <c r="N15" s="205">
        <v>28.9</v>
      </c>
      <c r="O15" s="205">
        <v>48.53</v>
      </c>
      <c r="P15" s="205">
        <v>66.510000000000005</v>
      </c>
      <c r="Q15" s="205">
        <v>0</v>
      </c>
      <c r="R15" s="205">
        <v>2.78</v>
      </c>
      <c r="S15" s="205">
        <v>1.79</v>
      </c>
      <c r="T15" s="205">
        <v>0</v>
      </c>
      <c r="U15" s="205">
        <v>234.74</v>
      </c>
      <c r="V15" s="205">
        <v>0</v>
      </c>
      <c r="W15" s="205">
        <v>11.36</v>
      </c>
      <c r="X15" s="205">
        <v>36.090000000000003</v>
      </c>
      <c r="Y15" s="205">
        <v>0</v>
      </c>
      <c r="Z15" s="205">
        <v>31.79</v>
      </c>
      <c r="AA15" s="205">
        <v>10.6</v>
      </c>
      <c r="AB15" s="205">
        <v>0</v>
      </c>
      <c r="AC15" s="205">
        <v>7.08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-0.08</v>
      </c>
      <c r="AJ15" s="205">
        <v>0</v>
      </c>
      <c r="AK15" s="205">
        <v>44.4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13.92</v>
      </c>
      <c r="L16" s="205">
        <v>17.88</v>
      </c>
      <c r="M16" s="205">
        <v>0</v>
      </c>
      <c r="N16" s="205">
        <v>28.9</v>
      </c>
      <c r="O16" s="205">
        <v>48.53</v>
      </c>
      <c r="P16" s="205">
        <v>66.510000000000005</v>
      </c>
      <c r="Q16" s="205">
        <v>0</v>
      </c>
      <c r="R16" s="205">
        <v>2.78</v>
      </c>
      <c r="S16" s="205">
        <v>1.79</v>
      </c>
      <c r="T16" s="205">
        <v>0</v>
      </c>
      <c r="U16" s="205">
        <v>234.74</v>
      </c>
      <c r="V16" s="205">
        <v>0</v>
      </c>
      <c r="W16" s="205">
        <v>11.36</v>
      </c>
      <c r="X16" s="205">
        <v>36.090000000000003</v>
      </c>
      <c r="Y16" s="205">
        <v>0</v>
      </c>
      <c r="Z16" s="205">
        <v>31.79</v>
      </c>
      <c r="AA16" s="205">
        <v>10.6</v>
      </c>
      <c r="AB16" s="205">
        <v>0</v>
      </c>
      <c r="AC16" s="205">
        <v>7.08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-0.08</v>
      </c>
      <c r="AJ16" s="205">
        <v>0</v>
      </c>
      <c r="AK16" s="205">
        <v>44.4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13.92</v>
      </c>
      <c r="L17" s="205">
        <v>17.88</v>
      </c>
      <c r="M17" s="205">
        <v>0</v>
      </c>
      <c r="N17" s="205">
        <v>28.9</v>
      </c>
      <c r="O17" s="205">
        <v>48.53</v>
      </c>
      <c r="P17" s="205">
        <v>66.510000000000005</v>
      </c>
      <c r="Q17" s="205">
        <v>0</v>
      </c>
      <c r="R17" s="205">
        <v>2.78</v>
      </c>
      <c r="S17" s="205">
        <v>1.79</v>
      </c>
      <c r="T17" s="205">
        <v>0</v>
      </c>
      <c r="U17" s="205">
        <v>234.74</v>
      </c>
      <c r="V17" s="205">
        <v>0</v>
      </c>
      <c r="W17" s="205">
        <v>11.36</v>
      </c>
      <c r="X17" s="205">
        <v>36.090000000000003</v>
      </c>
      <c r="Y17" s="205">
        <v>0</v>
      </c>
      <c r="Z17" s="205">
        <v>31.79</v>
      </c>
      <c r="AA17" s="205">
        <v>10.6</v>
      </c>
      <c r="AB17" s="205">
        <v>0</v>
      </c>
      <c r="AC17" s="205">
        <v>7.08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-0.08</v>
      </c>
      <c r="AJ17" s="205">
        <v>0</v>
      </c>
      <c r="AK17" s="205">
        <v>44.4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13.92</v>
      </c>
      <c r="L18" s="205">
        <v>17.88</v>
      </c>
      <c r="M18" s="205">
        <v>0</v>
      </c>
      <c r="N18" s="205">
        <v>28.9</v>
      </c>
      <c r="O18" s="205">
        <v>48.53</v>
      </c>
      <c r="P18" s="205">
        <v>66.510000000000005</v>
      </c>
      <c r="Q18" s="205">
        <v>0</v>
      </c>
      <c r="R18" s="205">
        <v>2.78</v>
      </c>
      <c r="S18" s="205">
        <v>1.79</v>
      </c>
      <c r="T18" s="205">
        <v>0</v>
      </c>
      <c r="U18" s="205">
        <v>234.74</v>
      </c>
      <c r="V18" s="205">
        <v>0</v>
      </c>
      <c r="W18" s="205">
        <v>11.36</v>
      </c>
      <c r="X18" s="205">
        <v>36.090000000000003</v>
      </c>
      <c r="Y18" s="205">
        <v>0</v>
      </c>
      <c r="Z18" s="205">
        <v>31.79</v>
      </c>
      <c r="AA18" s="205">
        <v>10.6</v>
      </c>
      <c r="AB18" s="205">
        <v>0</v>
      </c>
      <c r="AC18" s="205">
        <v>7.08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-0.08</v>
      </c>
      <c r="AJ18" s="205">
        <v>0</v>
      </c>
      <c r="AK18" s="205">
        <v>44.4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13.92</v>
      </c>
      <c r="L19" s="205">
        <v>17.88</v>
      </c>
      <c r="M19" s="205">
        <v>0</v>
      </c>
      <c r="N19" s="205">
        <v>28.9</v>
      </c>
      <c r="O19" s="205">
        <v>48.53</v>
      </c>
      <c r="P19" s="205">
        <v>66.510000000000005</v>
      </c>
      <c r="Q19" s="205">
        <v>0</v>
      </c>
      <c r="R19" s="205">
        <v>2.78</v>
      </c>
      <c r="S19" s="205">
        <v>1.79</v>
      </c>
      <c r="T19" s="205">
        <v>0</v>
      </c>
      <c r="U19" s="205">
        <v>234.74</v>
      </c>
      <c r="V19" s="205">
        <v>0</v>
      </c>
      <c r="W19" s="205">
        <v>11.36</v>
      </c>
      <c r="X19" s="205">
        <v>36.090000000000003</v>
      </c>
      <c r="Y19" s="205">
        <v>0</v>
      </c>
      <c r="Z19" s="205">
        <v>31.79</v>
      </c>
      <c r="AA19" s="205">
        <v>10.6</v>
      </c>
      <c r="AB19" s="205">
        <v>0</v>
      </c>
      <c r="AC19" s="205">
        <v>7.08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-0.08</v>
      </c>
      <c r="AJ19" s="205">
        <v>0</v>
      </c>
      <c r="AK19" s="205">
        <v>44.4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13.92</v>
      </c>
      <c r="L20" s="205">
        <v>17.88</v>
      </c>
      <c r="M20" s="205">
        <v>0</v>
      </c>
      <c r="N20" s="205">
        <v>28.9</v>
      </c>
      <c r="O20" s="205">
        <v>48.53</v>
      </c>
      <c r="P20" s="205">
        <v>66.510000000000005</v>
      </c>
      <c r="Q20" s="205">
        <v>0</v>
      </c>
      <c r="R20" s="205">
        <v>2.78</v>
      </c>
      <c r="S20" s="205">
        <v>1.79</v>
      </c>
      <c r="T20" s="205">
        <v>0</v>
      </c>
      <c r="U20" s="205">
        <v>234.74</v>
      </c>
      <c r="V20" s="205">
        <v>0</v>
      </c>
      <c r="W20" s="205">
        <v>11.36</v>
      </c>
      <c r="X20" s="205">
        <v>36.090000000000003</v>
      </c>
      <c r="Y20" s="205">
        <v>0</v>
      </c>
      <c r="Z20" s="205">
        <v>31.79</v>
      </c>
      <c r="AA20" s="205">
        <v>10.6</v>
      </c>
      <c r="AB20" s="205">
        <v>0</v>
      </c>
      <c r="AC20" s="205">
        <v>7.08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-0.08</v>
      </c>
      <c r="AJ20" s="205">
        <v>0</v>
      </c>
      <c r="AK20" s="205">
        <v>44.4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13.92</v>
      </c>
      <c r="L21" s="205">
        <v>17.88</v>
      </c>
      <c r="M21" s="205">
        <v>0</v>
      </c>
      <c r="N21" s="205">
        <v>28.9</v>
      </c>
      <c r="O21" s="205">
        <v>48.53</v>
      </c>
      <c r="P21" s="205">
        <v>66.510000000000005</v>
      </c>
      <c r="Q21" s="205">
        <v>0</v>
      </c>
      <c r="R21" s="205">
        <v>2.78</v>
      </c>
      <c r="S21" s="205">
        <v>1.79</v>
      </c>
      <c r="T21" s="205">
        <v>0</v>
      </c>
      <c r="U21" s="205">
        <v>223.24</v>
      </c>
      <c r="V21" s="205">
        <v>0</v>
      </c>
      <c r="W21" s="205">
        <v>11.36</v>
      </c>
      <c r="X21" s="205">
        <v>36.090000000000003</v>
      </c>
      <c r="Y21" s="205">
        <v>0</v>
      </c>
      <c r="Z21" s="205">
        <v>31.79</v>
      </c>
      <c r="AA21" s="205">
        <v>10.6</v>
      </c>
      <c r="AB21" s="205">
        <v>0</v>
      </c>
      <c r="AC21" s="205">
        <v>7.08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-0.08</v>
      </c>
      <c r="AJ21" s="205">
        <v>0</v>
      </c>
      <c r="AK21" s="205">
        <v>44.4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13.92</v>
      </c>
      <c r="L22" s="205">
        <v>17.88</v>
      </c>
      <c r="M22" s="205">
        <v>0</v>
      </c>
      <c r="N22" s="205">
        <v>28.9</v>
      </c>
      <c r="O22" s="205">
        <v>48.53</v>
      </c>
      <c r="P22" s="205">
        <v>66.510000000000005</v>
      </c>
      <c r="Q22" s="205">
        <v>0</v>
      </c>
      <c r="R22" s="205">
        <v>2.78</v>
      </c>
      <c r="S22" s="205">
        <v>1.79</v>
      </c>
      <c r="T22" s="205">
        <v>0</v>
      </c>
      <c r="U22" s="205">
        <v>208.1</v>
      </c>
      <c r="V22" s="205">
        <v>0</v>
      </c>
      <c r="W22" s="205">
        <v>11.36</v>
      </c>
      <c r="X22" s="205">
        <v>36.090000000000003</v>
      </c>
      <c r="Y22" s="205">
        <v>0</v>
      </c>
      <c r="Z22" s="205">
        <v>48.16</v>
      </c>
      <c r="AA22" s="205">
        <v>9.2799999999999994</v>
      </c>
      <c r="AB22" s="205">
        <v>0</v>
      </c>
      <c r="AC22" s="205">
        <v>7.08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-0.08</v>
      </c>
      <c r="AJ22" s="205">
        <v>0</v>
      </c>
      <c r="AK22" s="205">
        <v>44.4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13.92</v>
      </c>
      <c r="L23" s="205">
        <v>17.88</v>
      </c>
      <c r="M23" s="205">
        <v>0</v>
      </c>
      <c r="N23" s="205">
        <v>28.9</v>
      </c>
      <c r="O23" s="205">
        <v>48.53</v>
      </c>
      <c r="P23" s="205">
        <v>66.510000000000005</v>
      </c>
      <c r="Q23" s="205">
        <v>0</v>
      </c>
      <c r="R23" s="205">
        <v>2.78</v>
      </c>
      <c r="S23" s="205">
        <v>1.79</v>
      </c>
      <c r="T23" s="205">
        <v>0</v>
      </c>
      <c r="U23" s="205">
        <v>186.92</v>
      </c>
      <c r="V23" s="205">
        <v>0</v>
      </c>
      <c r="W23" s="205">
        <v>11.36</v>
      </c>
      <c r="X23" s="205">
        <v>36.090000000000003</v>
      </c>
      <c r="Y23" s="205">
        <v>0</v>
      </c>
      <c r="Z23" s="205">
        <v>48.16</v>
      </c>
      <c r="AA23" s="205">
        <v>9.2799999999999994</v>
      </c>
      <c r="AB23" s="205">
        <v>0</v>
      </c>
      <c r="AC23" s="205">
        <v>7.08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-0.08</v>
      </c>
      <c r="AJ23" s="205">
        <v>0</v>
      </c>
      <c r="AK23" s="205">
        <v>44.4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13.92</v>
      </c>
      <c r="L24" s="205">
        <v>17.88</v>
      </c>
      <c r="M24" s="205">
        <v>0</v>
      </c>
      <c r="N24" s="205">
        <v>28.9</v>
      </c>
      <c r="O24" s="205">
        <v>48.53</v>
      </c>
      <c r="P24" s="205">
        <v>66.510000000000005</v>
      </c>
      <c r="Q24" s="205">
        <v>0</v>
      </c>
      <c r="R24" s="205">
        <v>2.78</v>
      </c>
      <c r="S24" s="205">
        <v>1.79</v>
      </c>
      <c r="T24" s="205">
        <v>0</v>
      </c>
      <c r="U24" s="205">
        <v>186.92</v>
      </c>
      <c r="V24" s="205">
        <v>0</v>
      </c>
      <c r="W24" s="205">
        <v>11.36</v>
      </c>
      <c r="X24" s="205">
        <v>36.090000000000003</v>
      </c>
      <c r="Y24" s="205">
        <v>0</v>
      </c>
      <c r="Z24" s="205">
        <v>48.16</v>
      </c>
      <c r="AA24" s="205">
        <v>9.2799999999999994</v>
      </c>
      <c r="AB24" s="205">
        <v>0</v>
      </c>
      <c r="AC24" s="205">
        <v>7.08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-0.08</v>
      </c>
      <c r="AJ24" s="205">
        <v>0</v>
      </c>
      <c r="AK24" s="205">
        <v>44.4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13.92</v>
      </c>
      <c r="L25" s="205">
        <v>17.88</v>
      </c>
      <c r="M25" s="205">
        <v>0</v>
      </c>
      <c r="N25" s="205">
        <v>28.9</v>
      </c>
      <c r="O25" s="205">
        <v>48.53</v>
      </c>
      <c r="P25" s="205">
        <v>66.510000000000005</v>
      </c>
      <c r="Q25" s="205">
        <v>0</v>
      </c>
      <c r="R25" s="205">
        <v>2.78</v>
      </c>
      <c r="S25" s="205">
        <v>1.79</v>
      </c>
      <c r="T25" s="205">
        <v>0</v>
      </c>
      <c r="U25" s="205">
        <v>186.92</v>
      </c>
      <c r="V25" s="205">
        <v>0</v>
      </c>
      <c r="W25" s="205">
        <v>11.36</v>
      </c>
      <c r="X25" s="205">
        <v>36.090000000000003</v>
      </c>
      <c r="Y25" s="205">
        <v>0</v>
      </c>
      <c r="Z25" s="205">
        <v>64.17</v>
      </c>
      <c r="AA25" s="205">
        <v>9.2799999999999994</v>
      </c>
      <c r="AB25" s="205">
        <v>0</v>
      </c>
      <c r="AC25" s="205">
        <v>7.08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-0.08</v>
      </c>
      <c r="AJ25" s="205">
        <v>0</v>
      </c>
      <c r="AK25" s="205">
        <v>44.4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13.92</v>
      </c>
      <c r="L26" s="205">
        <v>17.88</v>
      </c>
      <c r="M26" s="205">
        <v>0</v>
      </c>
      <c r="N26" s="205">
        <v>28.9</v>
      </c>
      <c r="O26" s="205">
        <v>48.53</v>
      </c>
      <c r="P26" s="205">
        <v>66.510000000000005</v>
      </c>
      <c r="Q26" s="205">
        <v>0</v>
      </c>
      <c r="R26" s="205">
        <v>2.78</v>
      </c>
      <c r="S26" s="205">
        <v>1.79</v>
      </c>
      <c r="T26" s="205">
        <v>0</v>
      </c>
      <c r="U26" s="205">
        <v>186.92</v>
      </c>
      <c r="V26" s="205">
        <v>0</v>
      </c>
      <c r="W26" s="205">
        <v>11.36</v>
      </c>
      <c r="X26" s="205">
        <v>36.090000000000003</v>
      </c>
      <c r="Y26" s="205">
        <v>0</v>
      </c>
      <c r="Z26" s="205">
        <v>64.17</v>
      </c>
      <c r="AA26" s="205">
        <v>9.2799999999999994</v>
      </c>
      <c r="AB26" s="205">
        <v>0</v>
      </c>
      <c r="AC26" s="205">
        <v>7.08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-0.08</v>
      </c>
      <c r="AJ26" s="205">
        <v>0</v>
      </c>
      <c r="AK26" s="205">
        <v>44.4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13.92</v>
      </c>
      <c r="L27" s="205">
        <v>17.88</v>
      </c>
      <c r="M27" s="205">
        <v>0</v>
      </c>
      <c r="N27" s="205">
        <v>28.9</v>
      </c>
      <c r="O27" s="205">
        <v>48.53</v>
      </c>
      <c r="P27" s="205">
        <v>66.510000000000005</v>
      </c>
      <c r="Q27" s="205">
        <v>0</v>
      </c>
      <c r="R27" s="205">
        <v>2.78</v>
      </c>
      <c r="S27" s="205">
        <v>1.79</v>
      </c>
      <c r="T27" s="205">
        <v>0</v>
      </c>
      <c r="U27" s="205">
        <v>186.92</v>
      </c>
      <c r="V27" s="205">
        <v>0</v>
      </c>
      <c r="W27" s="205">
        <v>8.52</v>
      </c>
      <c r="X27" s="205">
        <v>36.090000000000003</v>
      </c>
      <c r="Y27" s="205">
        <v>0</v>
      </c>
      <c r="Z27" s="205">
        <v>64.17</v>
      </c>
      <c r="AA27" s="205">
        <v>22.07</v>
      </c>
      <c r="AB27" s="205">
        <v>0</v>
      </c>
      <c r="AC27" s="205">
        <v>7.08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-0.08</v>
      </c>
      <c r="AJ27" s="205">
        <v>0</v>
      </c>
      <c r="AK27" s="205">
        <v>41.75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6.93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31</v>
      </c>
      <c r="L28" s="205">
        <v>17.88</v>
      </c>
      <c r="M28" s="205">
        <v>0</v>
      </c>
      <c r="N28" s="205">
        <v>28.9</v>
      </c>
      <c r="O28" s="205">
        <v>48.53</v>
      </c>
      <c r="P28" s="205">
        <v>66.510000000000005</v>
      </c>
      <c r="Q28" s="205">
        <v>0</v>
      </c>
      <c r="R28" s="205">
        <v>2.78</v>
      </c>
      <c r="S28" s="205">
        <v>1.79</v>
      </c>
      <c r="T28" s="205">
        <v>0</v>
      </c>
      <c r="U28" s="205">
        <v>186.92</v>
      </c>
      <c r="V28" s="205">
        <v>5.08</v>
      </c>
      <c r="W28" s="205">
        <v>8.52</v>
      </c>
      <c r="X28" s="205">
        <v>36.090000000000003</v>
      </c>
      <c r="Y28" s="205">
        <v>0</v>
      </c>
      <c r="Z28" s="205">
        <v>64.17</v>
      </c>
      <c r="AA28" s="205">
        <v>22.07</v>
      </c>
      <c r="AB28" s="205">
        <v>0</v>
      </c>
      <c r="AC28" s="205">
        <v>7.08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-0.08</v>
      </c>
      <c r="AJ28" s="205">
        <v>0</v>
      </c>
      <c r="AK28" s="205">
        <v>41.75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11.8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31</v>
      </c>
      <c r="L29" s="205">
        <v>28.9</v>
      </c>
      <c r="M29" s="205">
        <v>0</v>
      </c>
      <c r="N29" s="205">
        <v>28.9</v>
      </c>
      <c r="O29" s="205">
        <v>48.53</v>
      </c>
      <c r="P29" s="205">
        <v>66.510000000000005</v>
      </c>
      <c r="Q29" s="205">
        <v>0</v>
      </c>
      <c r="R29" s="205">
        <v>2.78</v>
      </c>
      <c r="S29" s="205">
        <v>1.79</v>
      </c>
      <c r="T29" s="205">
        <v>0</v>
      </c>
      <c r="U29" s="205">
        <v>186.92</v>
      </c>
      <c r="V29" s="205">
        <v>5.08</v>
      </c>
      <c r="W29" s="205">
        <v>10.8</v>
      </c>
      <c r="X29" s="205">
        <v>36.090000000000003</v>
      </c>
      <c r="Y29" s="205">
        <v>0</v>
      </c>
      <c r="Z29" s="205">
        <v>64.17</v>
      </c>
      <c r="AA29" s="205">
        <v>22.07</v>
      </c>
      <c r="AB29" s="205">
        <v>0</v>
      </c>
      <c r="AC29" s="205">
        <v>7.08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-0.08</v>
      </c>
      <c r="AJ29" s="205">
        <v>0</v>
      </c>
      <c r="AK29" s="205">
        <v>41.75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18.96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31</v>
      </c>
      <c r="L30" s="205">
        <v>40.46</v>
      </c>
      <c r="M30" s="205">
        <v>0</v>
      </c>
      <c r="N30" s="205">
        <v>28.9</v>
      </c>
      <c r="O30" s="205">
        <v>48.53</v>
      </c>
      <c r="P30" s="205">
        <v>66.510000000000005</v>
      </c>
      <c r="Q30" s="205">
        <v>0</v>
      </c>
      <c r="R30" s="205">
        <v>2.78</v>
      </c>
      <c r="S30" s="205">
        <v>1.79</v>
      </c>
      <c r="T30" s="205">
        <v>0</v>
      </c>
      <c r="U30" s="205">
        <v>186.92</v>
      </c>
      <c r="V30" s="205">
        <v>5.08</v>
      </c>
      <c r="W30" s="205">
        <v>10.8</v>
      </c>
      <c r="X30" s="205">
        <v>36.090000000000003</v>
      </c>
      <c r="Y30" s="205">
        <v>0</v>
      </c>
      <c r="Z30" s="205">
        <v>64.17</v>
      </c>
      <c r="AA30" s="205">
        <v>22.07</v>
      </c>
      <c r="AB30" s="205">
        <v>0</v>
      </c>
      <c r="AC30" s="205">
        <v>7.08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-0.08</v>
      </c>
      <c r="AJ30" s="205">
        <v>0</v>
      </c>
      <c r="AK30" s="205">
        <v>41.75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31</v>
      </c>
      <c r="L31" s="205">
        <v>40.46</v>
      </c>
      <c r="M31" s="205">
        <v>0</v>
      </c>
      <c r="N31" s="205">
        <v>28.9</v>
      </c>
      <c r="O31" s="205">
        <v>48.53</v>
      </c>
      <c r="P31" s="205">
        <v>66.510000000000005</v>
      </c>
      <c r="Q31" s="205">
        <v>0</v>
      </c>
      <c r="R31" s="205">
        <v>2.78</v>
      </c>
      <c r="S31" s="205">
        <v>1.79</v>
      </c>
      <c r="T31" s="205">
        <v>0</v>
      </c>
      <c r="U31" s="205">
        <v>186.92</v>
      </c>
      <c r="V31" s="205">
        <v>5.08</v>
      </c>
      <c r="W31" s="205">
        <v>11.36</v>
      </c>
      <c r="X31" s="205">
        <v>36.090000000000003</v>
      </c>
      <c r="Y31" s="205">
        <v>0</v>
      </c>
      <c r="Z31" s="205">
        <v>64.17</v>
      </c>
      <c r="AA31" s="205">
        <v>22.07</v>
      </c>
      <c r="AB31" s="205">
        <v>0</v>
      </c>
      <c r="AC31" s="205">
        <v>7.08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-0.08</v>
      </c>
      <c r="AJ31" s="205">
        <v>0</v>
      </c>
      <c r="AK31" s="205">
        <v>41.75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31</v>
      </c>
      <c r="L32" s="205">
        <v>28.9</v>
      </c>
      <c r="M32" s="205">
        <v>0</v>
      </c>
      <c r="N32" s="205">
        <v>28.9</v>
      </c>
      <c r="O32" s="205">
        <v>48.53</v>
      </c>
      <c r="P32" s="205">
        <v>66.510000000000005</v>
      </c>
      <c r="Q32" s="205">
        <v>0</v>
      </c>
      <c r="R32" s="205">
        <v>2.78</v>
      </c>
      <c r="S32" s="205">
        <v>1.79</v>
      </c>
      <c r="T32" s="205">
        <v>0</v>
      </c>
      <c r="U32" s="205">
        <v>186.92</v>
      </c>
      <c r="V32" s="205">
        <v>5.08</v>
      </c>
      <c r="W32" s="205">
        <v>11.36</v>
      </c>
      <c r="X32" s="205">
        <v>36.090000000000003</v>
      </c>
      <c r="Y32" s="205">
        <v>0</v>
      </c>
      <c r="Z32" s="205">
        <v>64.17</v>
      </c>
      <c r="AA32" s="205">
        <v>22.07</v>
      </c>
      <c r="AB32" s="205">
        <v>0</v>
      </c>
      <c r="AC32" s="205">
        <v>7.08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-0.08</v>
      </c>
      <c r="AJ32" s="205">
        <v>0</v>
      </c>
      <c r="AK32" s="205">
        <v>41.75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31</v>
      </c>
      <c r="L33" s="205">
        <v>17.88</v>
      </c>
      <c r="M33" s="205">
        <v>0</v>
      </c>
      <c r="N33" s="205">
        <v>28.9</v>
      </c>
      <c r="O33" s="205">
        <v>48.53</v>
      </c>
      <c r="P33" s="205">
        <v>66.510000000000005</v>
      </c>
      <c r="Q33" s="205">
        <v>0</v>
      </c>
      <c r="R33" s="205">
        <v>2.78</v>
      </c>
      <c r="S33" s="205">
        <v>1.79</v>
      </c>
      <c r="T33" s="205">
        <v>0</v>
      </c>
      <c r="U33" s="205">
        <v>186.92</v>
      </c>
      <c r="V33" s="205">
        <v>5.08</v>
      </c>
      <c r="W33" s="205">
        <v>11.36</v>
      </c>
      <c r="X33" s="205">
        <v>36.090000000000003</v>
      </c>
      <c r="Y33" s="205">
        <v>0</v>
      </c>
      <c r="Z33" s="205">
        <v>64.17</v>
      </c>
      <c r="AA33" s="205">
        <v>22.07</v>
      </c>
      <c r="AB33" s="205">
        <v>0</v>
      </c>
      <c r="AC33" s="205">
        <v>7.08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-0.08</v>
      </c>
      <c r="AJ33" s="205">
        <v>0</v>
      </c>
      <c r="AK33" s="205">
        <v>41.75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31</v>
      </c>
      <c r="L34" s="205">
        <v>17.88</v>
      </c>
      <c r="M34" s="205">
        <v>0</v>
      </c>
      <c r="N34" s="205">
        <v>28.9</v>
      </c>
      <c r="O34" s="205">
        <v>48.53</v>
      </c>
      <c r="P34" s="205">
        <v>66.510000000000005</v>
      </c>
      <c r="Q34" s="205">
        <v>0</v>
      </c>
      <c r="R34" s="205">
        <v>2.78</v>
      </c>
      <c r="S34" s="205">
        <v>1.79</v>
      </c>
      <c r="T34" s="205">
        <v>0</v>
      </c>
      <c r="U34" s="205">
        <v>186.92</v>
      </c>
      <c r="V34" s="205">
        <v>0</v>
      </c>
      <c r="W34" s="205">
        <v>11.36</v>
      </c>
      <c r="X34" s="205">
        <v>36.090000000000003</v>
      </c>
      <c r="Y34" s="205">
        <v>0</v>
      </c>
      <c r="Z34" s="205">
        <v>64.17</v>
      </c>
      <c r="AA34" s="205">
        <v>22.07</v>
      </c>
      <c r="AB34" s="205">
        <v>0</v>
      </c>
      <c r="AC34" s="205">
        <v>7.08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-0.08</v>
      </c>
      <c r="AJ34" s="205">
        <v>0</v>
      </c>
      <c r="AK34" s="205">
        <v>41.75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13.92</v>
      </c>
      <c r="L35" s="205">
        <v>17.88</v>
      </c>
      <c r="M35" s="205">
        <v>0</v>
      </c>
      <c r="N35" s="205">
        <v>28.9</v>
      </c>
      <c r="O35" s="205">
        <v>48.53</v>
      </c>
      <c r="P35" s="205">
        <v>66.510000000000005</v>
      </c>
      <c r="Q35" s="205">
        <v>0</v>
      </c>
      <c r="R35" s="205">
        <v>2.78</v>
      </c>
      <c r="S35" s="205">
        <v>1.79</v>
      </c>
      <c r="T35" s="205">
        <v>0</v>
      </c>
      <c r="U35" s="205">
        <v>186.92</v>
      </c>
      <c r="V35" s="205">
        <v>0</v>
      </c>
      <c r="W35" s="205">
        <v>11.36</v>
      </c>
      <c r="X35" s="205">
        <v>36.090000000000003</v>
      </c>
      <c r="Y35" s="205">
        <v>0</v>
      </c>
      <c r="Z35" s="205">
        <v>64.17</v>
      </c>
      <c r="AA35" s="205">
        <v>22.07</v>
      </c>
      <c r="AB35" s="205">
        <v>0</v>
      </c>
      <c r="AC35" s="205">
        <v>19.78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-0.08</v>
      </c>
      <c r="AJ35" s="205">
        <v>0</v>
      </c>
      <c r="AK35" s="205">
        <v>41.75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13.92</v>
      </c>
      <c r="L36" s="205">
        <v>17.88</v>
      </c>
      <c r="M36" s="205">
        <v>0</v>
      </c>
      <c r="N36" s="205">
        <v>28.9</v>
      </c>
      <c r="O36" s="205">
        <v>48.53</v>
      </c>
      <c r="P36" s="205">
        <v>66.510000000000005</v>
      </c>
      <c r="Q36" s="205">
        <v>0</v>
      </c>
      <c r="R36" s="205">
        <v>2.78</v>
      </c>
      <c r="S36" s="205">
        <v>1.79</v>
      </c>
      <c r="T36" s="205">
        <v>0</v>
      </c>
      <c r="U36" s="205">
        <v>186.92</v>
      </c>
      <c r="V36" s="205">
        <v>0</v>
      </c>
      <c r="W36" s="205">
        <v>11.36</v>
      </c>
      <c r="X36" s="205">
        <v>36.090000000000003</v>
      </c>
      <c r="Y36" s="205">
        <v>0</v>
      </c>
      <c r="Z36" s="205">
        <v>64.17</v>
      </c>
      <c r="AA36" s="205">
        <v>22.07</v>
      </c>
      <c r="AB36" s="205">
        <v>0</v>
      </c>
      <c r="AC36" s="205">
        <v>7.08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-0.08</v>
      </c>
      <c r="AJ36" s="205">
        <v>0</v>
      </c>
      <c r="AK36" s="205">
        <v>41.75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13.92</v>
      </c>
      <c r="L37" s="205">
        <v>17.88</v>
      </c>
      <c r="M37" s="205">
        <v>0</v>
      </c>
      <c r="N37" s="205">
        <v>28.9</v>
      </c>
      <c r="O37" s="205">
        <v>48.53</v>
      </c>
      <c r="P37" s="205">
        <v>66.510000000000005</v>
      </c>
      <c r="Q37" s="205">
        <v>0</v>
      </c>
      <c r="R37" s="205">
        <v>2.78</v>
      </c>
      <c r="S37" s="205">
        <v>1.79</v>
      </c>
      <c r="T37" s="205">
        <v>0</v>
      </c>
      <c r="U37" s="205">
        <v>186.92</v>
      </c>
      <c r="V37" s="205">
        <v>0</v>
      </c>
      <c r="W37" s="205">
        <v>11.36</v>
      </c>
      <c r="X37" s="205">
        <v>36.090000000000003</v>
      </c>
      <c r="Y37" s="205">
        <v>0</v>
      </c>
      <c r="Z37" s="205">
        <v>64.17</v>
      </c>
      <c r="AA37" s="205">
        <v>9.2899999999999991</v>
      </c>
      <c r="AB37" s="205">
        <v>0</v>
      </c>
      <c r="AC37" s="205">
        <v>7.08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-0.08</v>
      </c>
      <c r="AJ37" s="205">
        <v>0</v>
      </c>
      <c r="AK37" s="205">
        <v>44.4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13.92</v>
      </c>
      <c r="L38" s="205">
        <v>17.88</v>
      </c>
      <c r="M38" s="205">
        <v>0</v>
      </c>
      <c r="N38" s="205">
        <v>28.9</v>
      </c>
      <c r="O38" s="205">
        <v>48.53</v>
      </c>
      <c r="P38" s="205">
        <v>66.510000000000005</v>
      </c>
      <c r="Q38" s="205">
        <v>0</v>
      </c>
      <c r="R38" s="205">
        <v>2.78</v>
      </c>
      <c r="S38" s="205">
        <v>1.79</v>
      </c>
      <c r="T38" s="205">
        <v>0</v>
      </c>
      <c r="U38" s="205">
        <v>186.92</v>
      </c>
      <c r="V38" s="205">
        <v>0</v>
      </c>
      <c r="W38" s="205">
        <v>11.36</v>
      </c>
      <c r="X38" s="205">
        <v>36.090000000000003</v>
      </c>
      <c r="Y38" s="205">
        <v>0</v>
      </c>
      <c r="Z38" s="205">
        <v>64.17</v>
      </c>
      <c r="AA38" s="205">
        <v>9.2899999999999991</v>
      </c>
      <c r="AB38" s="205">
        <v>0</v>
      </c>
      <c r="AC38" s="205">
        <v>7.08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-0.08</v>
      </c>
      <c r="AJ38" s="205">
        <v>0</v>
      </c>
      <c r="AK38" s="205">
        <v>44.4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13.92</v>
      </c>
      <c r="L39" s="205">
        <v>17.88</v>
      </c>
      <c r="M39" s="205">
        <v>0</v>
      </c>
      <c r="N39" s="205">
        <v>28.9</v>
      </c>
      <c r="O39" s="205">
        <v>48.53</v>
      </c>
      <c r="P39" s="205">
        <v>66.510000000000005</v>
      </c>
      <c r="Q39" s="205">
        <v>0</v>
      </c>
      <c r="R39" s="205">
        <v>2.78</v>
      </c>
      <c r="S39" s="205">
        <v>1.79</v>
      </c>
      <c r="T39" s="205">
        <v>0</v>
      </c>
      <c r="U39" s="205">
        <v>186.92</v>
      </c>
      <c r="V39" s="205">
        <v>0</v>
      </c>
      <c r="W39" s="205">
        <v>11.36</v>
      </c>
      <c r="X39" s="205">
        <v>36.090000000000003</v>
      </c>
      <c r="Y39" s="205">
        <v>0</v>
      </c>
      <c r="Z39" s="205">
        <v>64.17</v>
      </c>
      <c r="AA39" s="205">
        <v>9.2899999999999991</v>
      </c>
      <c r="AB39" s="205">
        <v>0</v>
      </c>
      <c r="AC39" s="205">
        <v>7.08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-0.08</v>
      </c>
      <c r="AJ39" s="205">
        <v>0</v>
      </c>
      <c r="AK39" s="205">
        <v>44.4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13.92</v>
      </c>
      <c r="L40" s="205">
        <v>17.88</v>
      </c>
      <c r="M40" s="205">
        <v>0</v>
      </c>
      <c r="N40" s="205">
        <v>28.9</v>
      </c>
      <c r="O40" s="205">
        <v>48.53</v>
      </c>
      <c r="P40" s="205">
        <v>66.510000000000005</v>
      </c>
      <c r="Q40" s="205">
        <v>0</v>
      </c>
      <c r="R40" s="205">
        <v>2.78</v>
      </c>
      <c r="S40" s="205">
        <v>1.79</v>
      </c>
      <c r="T40" s="205">
        <v>0</v>
      </c>
      <c r="U40" s="205">
        <v>186.92</v>
      </c>
      <c r="V40" s="205">
        <v>0</v>
      </c>
      <c r="W40" s="205">
        <v>11.36</v>
      </c>
      <c r="X40" s="205">
        <v>36.090000000000003</v>
      </c>
      <c r="Y40" s="205">
        <v>0</v>
      </c>
      <c r="Z40" s="205">
        <v>64.17</v>
      </c>
      <c r="AA40" s="205">
        <v>9.2899999999999991</v>
      </c>
      <c r="AB40" s="205">
        <v>0</v>
      </c>
      <c r="AC40" s="205">
        <v>7.08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-0.08</v>
      </c>
      <c r="AJ40" s="205">
        <v>0</v>
      </c>
      <c r="AK40" s="205">
        <v>44.4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13.92</v>
      </c>
      <c r="L41" s="205">
        <v>17.88</v>
      </c>
      <c r="M41" s="205">
        <v>0</v>
      </c>
      <c r="N41" s="205">
        <v>28.9</v>
      </c>
      <c r="O41" s="205">
        <v>48.53</v>
      </c>
      <c r="P41" s="205">
        <v>63.73</v>
      </c>
      <c r="Q41" s="205">
        <v>0</v>
      </c>
      <c r="R41" s="205">
        <v>2.78</v>
      </c>
      <c r="S41" s="205">
        <v>1.79</v>
      </c>
      <c r="T41" s="205">
        <v>0</v>
      </c>
      <c r="U41" s="205">
        <v>186.92</v>
      </c>
      <c r="V41" s="205">
        <v>0</v>
      </c>
      <c r="W41" s="205">
        <v>11.36</v>
      </c>
      <c r="X41" s="205">
        <v>36.090000000000003</v>
      </c>
      <c r="Y41" s="205">
        <v>0</v>
      </c>
      <c r="Z41" s="205">
        <v>64.17</v>
      </c>
      <c r="AA41" s="205">
        <v>9.2899999999999991</v>
      </c>
      <c r="AB41" s="205">
        <v>0</v>
      </c>
      <c r="AC41" s="205">
        <v>7.08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-0.08</v>
      </c>
      <c r="AJ41" s="205">
        <v>0</v>
      </c>
      <c r="AK41" s="205">
        <v>44.4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13.92</v>
      </c>
      <c r="L42" s="205">
        <v>17.88</v>
      </c>
      <c r="M42" s="205">
        <v>0</v>
      </c>
      <c r="N42" s="205">
        <v>28.9</v>
      </c>
      <c r="O42" s="205">
        <v>48.53</v>
      </c>
      <c r="P42" s="205">
        <v>63.73</v>
      </c>
      <c r="Q42" s="205">
        <v>0</v>
      </c>
      <c r="R42" s="205">
        <v>2.78</v>
      </c>
      <c r="S42" s="205">
        <v>1.79</v>
      </c>
      <c r="T42" s="205">
        <v>0</v>
      </c>
      <c r="U42" s="205">
        <v>186.92</v>
      </c>
      <c r="V42" s="205">
        <v>0</v>
      </c>
      <c r="W42" s="205">
        <v>11.36</v>
      </c>
      <c r="X42" s="205">
        <v>36.090000000000003</v>
      </c>
      <c r="Y42" s="205">
        <v>0</v>
      </c>
      <c r="Z42" s="205">
        <v>64.17</v>
      </c>
      <c r="AA42" s="205">
        <v>9.2899999999999991</v>
      </c>
      <c r="AB42" s="205">
        <v>0</v>
      </c>
      <c r="AC42" s="205">
        <v>7.08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-0.08</v>
      </c>
      <c r="AJ42" s="205">
        <v>0</v>
      </c>
      <c r="AK42" s="205">
        <v>44.4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13.92</v>
      </c>
      <c r="L43" s="205">
        <v>17.88</v>
      </c>
      <c r="M43" s="205">
        <v>0</v>
      </c>
      <c r="N43" s="205">
        <v>28.9</v>
      </c>
      <c r="O43" s="205">
        <v>48.53</v>
      </c>
      <c r="P43" s="205">
        <v>63.73</v>
      </c>
      <c r="Q43" s="205">
        <v>0</v>
      </c>
      <c r="R43" s="205">
        <v>2.78</v>
      </c>
      <c r="S43" s="205">
        <v>1.79</v>
      </c>
      <c r="T43" s="205">
        <v>0</v>
      </c>
      <c r="U43" s="205">
        <v>187.79</v>
      </c>
      <c r="V43" s="205">
        <v>0</v>
      </c>
      <c r="W43" s="205">
        <v>11.36</v>
      </c>
      <c r="X43" s="205">
        <v>36.090000000000003</v>
      </c>
      <c r="Y43" s="205">
        <v>0</v>
      </c>
      <c r="Z43" s="205">
        <v>64.17</v>
      </c>
      <c r="AA43" s="205">
        <v>9.3000000000000007</v>
      </c>
      <c r="AB43" s="205">
        <v>0</v>
      </c>
      <c r="AC43" s="205">
        <v>7.08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-0.08</v>
      </c>
      <c r="AJ43" s="205">
        <v>0</v>
      </c>
      <c r="AK43" s="205">
        <v>40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13.92</v>
      </c>
      <c r="L44" s="205">
        <v>17.88</v>
      </c>
      <c r="M44" s="205">
        <v>0</v>
      </c>
      <c r="N44" s="205">
        <v>28.9</v>
      </c>
      <c r="O44" s="205">
        <v>48.53</v>
      </c>
      <c r="P44" s="205">
        <v>63.73</v>
      </c>
      <c r="Q44" s="205">
        <v>0</v>
      </c>
      <c r="R44" s="205">
        <v>2.78</v>
      </c>
      <c r="S44" s="205">
        <v>1.79</v>
      </c>
      <c r="T44" s="205">
        <v>0</v>
      </c>
      <c r="U44" s="205">
        <v>187.79</v>
      </c>
      <c r="V44" s="205">
        <v>0</v>
      </c>
      <c r="W44" s="205">
        <v>11.36</v>
      </c>
      <c r="X44" s="205">
        <v>36.090000000000003</v>
      </c>
      <c r="Y44" s="205">
        <v>0</v>
      </c>
      <c r="Z44" s="205">
        <v>64.17</v>
      </c>
      <c r="AA44" s="205">
        <v>9.3000000000000007</v>
      </c>
      <c r="AB44" s="205">
        <v>0</v>
      </c>
      <c r="AC44" s="205">
        <v>7.08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-0.08</v>
      </c>
      <c r="AJ44" s="205">
        <v>0</v>
      </c>
      <c r="AK44" s="205">
        <v>40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13.92</v>
      </c>
      <c r="L45" s="205">
        <v>17.88</v>
      </c>
      <c r="M45" s="205">
        <v>0</v>
      </c>
      <c r="N45" s="205">
        <v>28.9</v>
      </c>
      <c r="O45" s="205">
        <v>48.53</v>
      </c>
      <c r="P45" s="205">
        <v>63.73</v>
      </c>
      <c r="Q45" s="205">
        <v>0</v>
      </c>
      <c r="R45" s="205">
        <v>2.78</v>
      </c>
      <c r="S45" s="205">
        <v>1.79</v>
      </c>
      <c r="T45" s="205">
        <v>0</v>
      </c>
      <c r="U45" s="205">
        <v>187.79</v>
      </c>
      <c r="V45" s="205">
        <v>0</v>
      </c>
      <c r="W45" s="205">
        <v>11.36</v>
      </c>
      <c r="X45" s="205">
        <v>36.090000000000003</v>
      </c>
      <c r="Y45" s="205">
        <v>0</v>
      </c>
      <c r="Z45" s="205">
        <v>64.12</v>
      </c>
      <c r="AA45" s="205">
        <v>22.04</v>
      </c>
      <c r="AB45" s="205">
        <v>0</v>
      </c>
      <c r="AC45" s="205">
        <v>6.72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-0.08</v>
      </c>
      <c r="AJ45" s="205">
        <v>0</v>
      </c>
      <c r="AK45" s="205">
        <v>40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13.92</v>
      </c>
      <c r="L46" s="205">
        <v>17.88</v>
      </c>
      <c r="M46" s="205">
        <v>0</v>
      </c>
      <c r="N46" s="205">
        <v>28.9</v>
      </c>
      <c r="O46" s="205">
        <v>48.53</v>
      </c>
      <c r="P46" s="205">
        <v>63.73</v>
      </c>
      <c r="Q46" s="205">
        <v>0</v>
      </c>
      <c r="R46" s="205">
        <v>2.78</v>
      </c>
      <c r="S46" s="205">
        <v>1.79</v>
      </c>
      <c r="T46" s="205">
        <v>0</v>
      </c>
      <c r="U46" s="205">
        <v>187.79</v>
      </c>
      <c r="V46" s="205">
        <v>0</v>
      </c>
      <c r="W46" s="205">
        <v>11.36</v>
      </c>
      <c r="X46" s="205">
        <v>36.090000000000003</v>
      </c>
      <c r="Y46" s="205">
        <v>0</v>
      </c>
      <c r="Z46" s="205">
        <v>64.12</v>
      </c>
      <c r="AA46" s="205">
        <v>22.04</v>
      </c>
      <c r="AB46" s="205">
        <v>0</v>
      </c>
      <c r="AC46" s="205">
        <v>6.72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-0.08</v>
      </c>
      <c r="AJ46" s="205">
        <v>0</v>
      </c>
      <c r="AK46" s="205">
        <v>40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13.92</v>
      </c>
      <c r="L47" s="205">
        <v>17.88</v>
      </c>
      <c r="M47" s="205">
        <v>0</v>
      </c>
      <c r="N47" s="205">
        <v>28.9</v>
      </c>
      <c r="O47" s="205">
        <v>48.53</v>
      </c>
      <c r="P47" s="205">
        <v>63.73</v>
      </c>
      <c r="Q47" s="205">
        <v>0</v>
      </c>
      <c r="R47" s="205">
        <v>2.78</v>
      </c>
      <c r="S47" s="205">
        <v>1.79</v>
      </c>
      <c r="T47" s="205">
        <v>0</v>
      </c>
      <c r="U47" s="205">
        <v>187.79</v>
      </c>
      <c r="V47" s="205">
        <v>0</v>
      </c>
      <c r="W47" s="205">
        <v>11.02</v>
      </c>
      <c r="X47" s="205">
        <v>36.090000000000003</v>
      </c>
      <c r="Y47" s="205">
        <v>0</v>
      </c>
      <c r="Z47" s="205">
        <v>64.12</v>
      </c>
      <c r="AA47" s="205">
        <v>22.04</v>
      </c>
      <c r="AB47" s="205">
        <v>0</v>
      </c>
      <c r="AC47" s="205">
        <v>6.72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-0.08</v>
      </c>
      <c r="AJ47" s="205">
        <v>0</v>
      </c>
      <c r="AK47" s="205">
        <v>40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13.92</v>
      </c>
      <c r="L48" s="205">
        <v>17.88</v>
      </c>
      <c r="M48" s="205">
        <v>0</v>
      </c>
      <c r="N48" s="205">
        <v>28.9</v>
      </c>
      <c r="O48" s="205">
        <v>48.53</v>
      </c>
      <c r="P48" s="205">
        <v>63.73</v>
      </c>
      <c r="Q48" s="205">
        <v>0</v>
      </c>
      <c r="R48" s="205">
        <v>2.78</v>
      </c>
      <c r="S48" s="205">
        <v>1.79</v>
      </c>
      <c r="T48" s="205">
        <v>0</v>
      </c>
      <c r="U48" s="205">
        <v>187.79</v>
      </c>
      <c r="V48" s="205">
        <v>0</v>
      </c>
      <c r="W48" s="205">
        <v>11.02</v>
      </c>
      <c r="X48" s="205">
        <v>36.090000000000003</v>
      </c>
      <c r="Y48" s="205">
        <v>0</v>
      </c>
      <c r="Z48" s="205">
        <v>64.12</v>
      </c>
      <c r="AA48" s="205">
        <v>22.04</v>
      </c>
      <c r="AB48" s="205">
        <v>0</v>
      </c>
      <c r="AC48" s="205">
        <v>6.72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-0.08</v>
      </c>
      <c r="AJ48" s="205">
        <v>0</v>
      </c>
      <c r="AK48" s="205">
        <v>40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13.92</v>
      </c>
      <c r="L49" s="205">
        <v>17.88</v>
      </c>
      <c r="M49" s="205">
        <v>0</v>
      </c>
      <c r="N49" s="205">
        <v>28.9</v>
      </c>
      <c r="O49" s="205">
        <v>48.53</v>
      </c>
      <c r="P49" s="205">
        <v>63.73</v>
      </c>
      <c r="Q49" s="205">
        <v>0</v>
      </c>
      <c r="R49" s="205">
        <v>2.78</v>
      </c>
      <c r="S49" s="205">
        <v>1.79</v>
      </c>
      <c r="T49" s="205">
        <v>0</v>
      </c>
      <c r="U49" s="205">
        <v>187.79</v>
      </c>
      <c r="V49" s="205">
        <v>0</v>
      </c>
      <c r="W49" s="205">
        <v>11.02</v>
      </c>
      <c r="X49" s="205">
        <v>36.090000000000003</v>
      </c>
      <c r="Y49" s="205">
        <v>0</v>
      </c>
      <c r="Z49" s="205">
        <v>64.12</v>
      </c>
      <c r="AA49" s="205">
        <v>22.04</v>
      </c>
      <c r="AB49" s="205">
        <v>0</v>
      </c>
      <c r="AC49" s="205">
        <v>6.72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-0.08</v>
      </c>
      <c r="AJ49" s="205">
        <v>0</v>
      </c>
      <c r="AK49" s="205">
        <v>46.02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13.92</v>
      </c>
      <c r="L50" s="205">
        <v>17.88</v>
      </c>
      <c r="M50" s="205">
        <v>0</v>
      </c>
      <c r="N50" s="205">
        <v>28.9</v>
      </c>
      <c r="O50" s="205">
        <v>48.53</v>
      </c>
      <c r="P50" s="205">
        <v>63.73</v>
      </c>
      <c r="Q50" s="205">
        <v>0</v>
      </c>
      <c r="R50" s="205">
        <v>2.78</v>
      </c>
      <c r="S50" s="205">
        <v>1.79</v>
      </c>
      <c r="T50" s="205">
        <v>0</v>
      </c>
      <c r="U50" s="205">
        <v>187.79</v>
      </c>
      <c r="V50" s="205">
        <v>0</v>
      </c>
      <c r="W50" s="205">
        <v>11.02</v>
      </c>
      <c r="X50" s="205">
        <v>36.090000000000003</v>
      </c>
      <c r="Y50" s="205">
        <v>0</v>
      </c>
      <c r="Z50" s="205">
        <v>64.12</v>
      </c>
      <c r="AA50" s="205">
        <v>22.04</v>
      </c>
      <c r="AB50" s="205">
        <v>0</v>
      </c>
      <c r="AC50" s="205">
        <v>6.72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-0.08</v>
      </c>
      <c r="AJ50" s="205">
        <v>0</v>
      </c>
      <c r="AK50" s="205">
        <v>46.02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13.92</v>
      </c>
      <c r="L51" s="205">
        <v>17.88</v>
      </c>
      <c r="M51" s="205">
        <v>0</v>
      </c>
      <c r="N51" s="205">
        <v>28.9</v>
      </c>
      <c r="O51" s="205">
        <v>48.53</v>
      </c>
      <c r="P51" s="205">
        <v>63.73</v>
      </c>
      <c r="Q51" s="205">
        <v>0</v>
      </c>
      <c r="R51" s="205">
        <v>2.78</v>
      </c>
      <c r="S51" s="205">
        <v>1.79</v>
      </c>
      <c r="T51" s="205">
        <v>0</v>
      </c>
      <c r="U51" s="205">
        <v>187.79</v>
      </c>
      <c r="V51" s="205">
        <v>0</v>
      </c>
      <c r="W51" s="205">
        <v>11.02</v>
      </c>
      <c r="X51" s="205">
        <v>36.090000000000003</v>
      </c>
      <c r="Y51" s="205">
        <v>0</v>
      </c>
      <c r="Z51" s="205">
        <v>64.12</v>
      </c>
      <c r="AA51" s="205">
        <v>22.04</v>
      </c>
      <c r="AB51" s="205">
        <v>0</v>
      </c>
      <c r="AC51" s="205">
        <v>6.72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-0.08</v>
      </c>
      <c r="AJ51" s="205">
        <v>0</v>
      </c>
      <c r="AK51" s="205">
        <v>46.02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13.92</v>
      </c>
      <c r="L52" s="205">
        <v>17.88</v>
      </c>
      <c r="M52" s="205">
        <v>0</v>
      </c>
      <c r="N52" s="205">
        <v>28.9</v>
      </c>
      <c r="O52" s="205">
        <v>48.53</v>
      </c>
      <c r="P52" s="205">
        <v>63.73</v>
      </c>
      <c r="Q52" s="205">
        <v>0</v>
      </c>
      <c r="R52" s="205">
        <v>2.78</v>
      </c>
      <c r="S52" s="205">
        <v>1.79</v>
      </c>
      <c r="T52" s="205">
        <v>0</v>
      </c>
      <c r="U52" s="205">
        <v>187.79</v>
      </c>
      <c r="V52" s="205">
        <v>0</v>
      </c>
      <c r="W52" s="205">
        <v>11.02</v>
      </c>
      <c r="X52" s="205">
        <v>36.090000000000003</v>
      </c>
      <c r="Y52" s="205">
        <v>0</v>
      </c>
      <c r="Z52" s="205">
        <v>64.12</v>
      </c>
      <c r="AA52" s="205">
        <v>22.04</v>
      </c>
      <c r="AB52" s="205">
        <v>0</v>
      </c>
      <c r="AC52" s="205">
        <v>6.72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-0.08</v>
      </c>
      <c r="AJ52" s="205">
        <v>0</v>
      </c>
      <c r="AK52" s="205">
        <v>46.02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13.92</v>
      </c>
      <c r="L53" s="205">
        <v>17.88</v>
      </c>
      <c r="M53" s="205">
        <v>0</v>
      </c>
      <c r="N53" s="205">
        <v>28.9</v>
      </c>
      <c r="O53" s="205">
        <v>48.53</v>
      </c>
      <c r="P53" s="205">
        <v>63.73</v>
      </c>
      <c r="Q53" s="205">
        <v>0</v>
      </c>
      <c r="R53" s="205">
        <v>2.78</v>
      </c>
      <c r="S53" s="205">
        <v>1.79</v>
      </c>
      <c r="T53" s="205">
        <v>0</v>
      </c>
      <c r="U53" s="205">
        <v>187.79</v>
      </c>
      <c r="V53" s="205">
        <v>0</v>
      </c>
      <c r="W53" s="205">
        <v>11.02</v>
      </c>
      <c r="X53" s="205">
        <v>36.090000000000003</v>
      </c>
      <c r="Y53" s="205">
        <v>0</v>
      </c>
      <c r="Z53" s="205">
        <v>64.12</v>
      </c>
      <c r="AA53" s="205">
        <v>22.04</v>
      </c>
      <c r="AB53" s="205">
        <v>0</v>
      </c>
      <c r="AC53" s="205">
        <v>6.72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-0.08</v>
      </c>
      <c r="AJ53" s="205">
        <v>0</v>
      </c>
      <c r="AK53" s="205">
        <v>46.02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13.92</v>
      </c>
      <c r="L54" s="205">
        <v>17.88</v>
      </c>
      <c r="M54" s="205">
        <v>0</v>
      </c>
      <c r="N54" s="205">
        <v>28.9</v>
      </c>
      <c r="O54" s="205">
        <v>48.53</v>
      </c>
      <c r="P54" s="205">
        <v>63.73</v>
      </c>
      <c r="Q54" s="205">
        <v>0</v>
      </c>
      <c r="R54" s="205">
        <v>2.78</v>
      </c>
      <c r="S54" s="205">
        <v>1.79</v>
      </c>
      <c r="T54" s="205">
        <v>0</v>
      </c>
      <c r="U54" s="205">
        <v>187.79</v>
      </c>
      <c r="V54" s="205">
        <v>0</v>
      </c>
      <c r="W54" s="205">
        <v>11.02</v>
      </c>
      <c r="X54" s="205">
        <v>36.090000000000003</v>
      </c>
      <c r="Y54" s="205">
        <v>0</v>
      </c>
      <c r="Z54" s="205">
        <v>64.12</v>
      </c>
      <c r="AA54" s="205">
        <v>22.04</v>
      </c>
      <c r="AB54" s="205">
        <v>0</v>
      </c>
      <c r="AC54" s="205">
        <v>6.72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-0.08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13.92</v>
      </c>
      <c r="L55" s="205">
        <v>17.88</v>
      </c>
      <c r="M55" s="205">
        <v>0</v>
      </c>
      <c r="N55" s="205">
        <v>28.9</v>
      </c>
      <c r="O55" s="205">
        <v>48.53</v>
      </c>
      <c r="P55" s="205">
        <v>63.73</v>
      </c>
      <c r="Q55" s="205">
        <v>0</v>
      </c>
      <c r="R55" s="205">
        <v>2.78</v>
      </c>
      <c r="S55" s="205">
        <v>1.79</v>
      </c>
      <c r="T55" s="205">
        <v>0</v>
      </c>
      <c r="U55" s="205">
        <v>187.79</v>
      </c>
      <c r="V55" s="205">
        <v>0</v>
      </c>
      <c r="W55" s="205">
        <v>11.02</v>
      </c>
      <c r="X55" s="205">
        <v>36.07</v>
      </c>
      <c r="Y55" s="205">
        <v>0</v>
      </c>
      <c r="Z55" s="205">
        <v>64.12</v>
      </c>
      <c r="AA55" s="205">
        <v>22.04</v>
      </c>
      <c r="AB55" s="205">
        <v>0</v>
      </c>
      <c r="AC55" s="205">
        <v>6.72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-0.08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13.92</v>
      </c>
      <c r="L56" s="205">
        <v>17.88</v>
      </c>
      <c r="M56" s="205">
        <v>0</v>
      </c>
      <c r="N56" s="205">
        <v>28.9</v>
      </c>
      <c r="O56" s="205">
        <v>48.53</v>
      </c>
      <c r="P56" s="205">
        <v>63.73</v>
      </c>
      <c r="Q56" s="205">
        <v>0</v>
      </c>
      <c r="R56" s="205">
        <v>2.78</v>
      </c>
      <c r="S56" s="205">
        <v>1.79</v>
      </c>
      <c r="T56" s="205">
        <v>0</v>
      </c>
      <c r="U56" s="205">
        <v>187.79</v>
      </c>
      <c r="V56" s="205">
        <v>0</v>
      </c>
      <c r="W56" s="205">
        <v>11.02</v>
      </c>
      <c r="X56" s="205">
        <v>36.07</v>
      </c>
      <c r="Y56" s="205">
        <v>0</v>
      </c>
      <c r="Z56" s="205">
        <v>64.12</v>
      </c>
      <c r="AA56" s="205">
        <v>22.04</v>
      </c>
      <c r="AB56" s="205">
        <v>0</v>
      </c>
      <c r="AC56" s="205">
        <v>6.72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-0.08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13.92</v>
      </c>
      <c r="L57" s="205">
        <v>17.88</v>
      </c>
      <c r="M57" s="205">
        <v>0</v>
      </c>
      <c r="N57" s="205">
        <v>28.9</v>
      </c>
      <c r="O57" s="205">
        <v>48.53</v>
      </c>
      <c r="P57" s="205">
        <v>63.73</v>
      </c>
      <c r="Q57" s="205">
        <v>0</v>
      </c>
      <c r="R57" s="205">
        <v>2.78</v>
      </c>
      <c r="S57" s="205">
        <v>1.79</v>
      </c>
      <c r="T57" s="205">
        <v>0</v>
      </c>
      <c r="U57" s="205">
        <v>165.09</v>
      </c>
      <c r="V57" s="205">
        <v>0</v>
      </c>
      <c r="W57" s="205">
        <v>11.02</v>
      </c>
      <c r="X57" s="205">
        <v>36.07</v>
      </c>
      <c r="Y57" s="205">
        <v>0</v>
      </c>
      <c r="Z57" s="205">
        <v>64.12</v>
      </c>
      <c r="AA57" s="205">
        <v>22.04</v>
      </c>
      <c r="AB57" s="205">
        <v>0</v>
      </c>
      <c r="AC57" s="205">
        <v>6.72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-0.08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13.92</v>
      </c>
      <c r="L58" s="205">
        <v>17.88</v>
      </c>
      <c r="M58" s="205">
        <v>0</v>
      </c>
      <c r="N58" s="205">
        <v>28.9</v>
      </c>
      <c r="O58" s="205">
        <v>48.53</v>
      </c>
      <c r="P58" s="205">
        <v>63.73</v>
      </c>
      <c r="Q58" s="205">
        <v>0</v>
      </c>
      <c r="R58" s="205">
        <v>2.78</v>
      </c>
      <c r="S58" s="205">
        <v>1.79</v>
      </c>
      <c r="T58" s="205">
        <v>0</v>
      </c>
      <c r="U58" s="205">
        <v>140.84</v>
      </c>
      <c r="V58" s="205">
        <v>0</v>
      </c>
      <c r="W58" s="205">
        <v>11.02</v>
      </c>
      <c r="X58" s="205">
        <v>36.07</v>
      </c>
      <c r="Y58" s="205">
        <v>0</v>
      </c>
      <c r="Z58" s="205">
        <v>64.12</v>
      </c>
      <c r="AA58" s="205">
        <v>22.04</v>
      </c>
      <c r="AB58" s="205">
        <v>0</v>
      </c>
      <c r="AC58" s="205">
        <v>6.72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-0.08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13.92</v>
      </c>
      <c r="L59" s="205">
        <v>17.88</v>
      </c>
      <c r="M59" s="205">
        <v>0</v>
      </c>
      <c r="N59" s="205">
        <v>28.9</v>
      </c>
      <c r="O59" s="205">
        <v>48.53</v>
      </c>
      <c r="P59" s="205">
        <v>63.73</v>
      </c>
      <c r="Q59" s="205">
        <v>0</v>
      </c>
      <c r="R59" s="205">
        <v>2.78</v>
      </c>
      <c r="S59" s="205">
        <v>1.79</v>
      </c>
      <c r="T59" s="205">
        <v>0</v>
      </c>
      <c r="U59" s="205">
        <v>140.84</v>
      </c>
      <c r="V59" s="205">
        <v>0</v>
      </c>
      <c r="W59" s="205">
        <v>11.02</v>
      </c>
      <c r="X59" s="205">
        <v>36.07</v>
      </c>
      <c r="Y59" s="205">
        <v>0</v>
      </c>
      <c r="Z59" s="205">
        <v>64.12</v>
      </c>
      <c r="AA59" s="205">
        <v>22.04</v>
      </c>
      <c r="AB59" s="205">
        <v>0</v>
      </c>
      <c r="AC59" s="205">
        <v>6.72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-0.08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13.92</v>
      </c>
      <c r="L60" s="205">
        <v>17.88</v>
      </c>
      <c r="M60" s="205">
        <v>0</v>
      </c>
      <c r="N60" s="205">
        <v>28.9</v>
      </c>
      <c r="O60" s="205">
        <v>48.53</v>
      </c>
      <c r="P60" s="205">
        <v>63.73</v>
      </c>
      <c r="Q60" s="205">
        <v>0</v>
      </c>
      <c r="R60" s="205">
        <v>2.78</v>
      </c>
      <c r="S60" s="205">
        <v>1.79</v>
      </c>
      <c r="T60" s="205">
        <v>0</v>
      </c>
      <c r="U60" s="205">
        <v>140.84</v>
      </c>
      <c r="V60" s="205">
        <v>0</v>
      </c>
      <c r="W60" s="205">
        <v>11.02</v>
      </c>
      <c r="X60" s="205">
        <v>36.07</v>
      </c>
      <c r="Y60" s="205">
        <v>0</v>
      </c>
      <c r="Z60" s="205">
        <v>64.12</v>
      </c>
      <c r="AA60" s="205">
        <v>22.04</v>
      </c>
      <c r="AB60" s="205">
        <v>0</v>
      </c>
      <c r="AC60" s="205">
        <v>6.72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-0.08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13.92</v>
      </c>
      <c r="L61" s="205">
        <v>17.22</v>
      </c>
      <c r="M61" s="205">
        <v>0</v>
      </c>
      <c r="N61" s="205">
        <v>28.9</v>
      </c>
      <c r="O61" s="205">
        <v>48.53</v>
      </c>
      <c r="P61" s="205">
        <v>63.73</v>
      </c>
      <c r="Q61" s="205">
        <v>0</v>
      </c>
      <c r="R61" s="205">
        <v>2.68</v>
      </c>
      <c r="S61" s="205">
        <v>1.72</v>
      </c>
      <c r="T61" s="205">
        <v>0</v>
      </c>
      <c r="U61" s="205">
        <v>140.84</v>
      </c>
      <c r="V61" s="205">
        <v>0</v>
      </c>
      <c r="W61" s="205">
        <v>11.02</v>
      </c>
      <c r="X61" s="205">
        <v>36.090000000000003</v>
      </c>
      <c r="Y61" s="205">
        <v>0</v>
      </c>
      <c r="Z61" s="205">
        <v>64.17</v>
      </c>
      <c r="AA61" s="205">
        <v>21.43</v>
      </c>
      <c r="AB61" s="205">
        <v>0</v>
      </c>
      <c r="AC61" s="205">
        <v>6.72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-0.08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13.92</v>
      </c>
      <c r="L62" s="205">
        <v>17.22</v>
      </c>
      <c r="M62" s="205">
        <v>0</v>
      </c>
      <c r="N62" s="205">
        <v>28.9</v>
      </c>
      <c r="O62" s="205">
        <v>48.53</v>
      </c>
      <c r="P62" s="205">
        <v>63.73</v>
      </c>
      <c r="Q62" s="205">
        <v>0</v>
      </c>
      <c r="R62" s="205">
        <v>2.68</v>
      </c>
      <c r="S62" s="205">
        <v>1.72</v>
      </c>
      <c r="T62" s="205">
        <v>0</v>
      </c>
      <c r="U62" s="205">
        <v>140.84</v>
      </c>
      <c r="V62" s="205">
        <v>0</v>
      </c>
      <c r="W62" s="205">
        <v>11.02</v>
      </c>
      <c r="X62" s="205">
        <v>36.090000000000003</v>
      </c>
      <c r="Y62" s="205">
        <v>0</v>
      </c>
      <c r="Z62" s="205">
        <v>64.17</v>
      </c>
      <c r="AA62" s="205">
        <v>21.43</v>
      </c>
      <c r="AB62" s="205">
        <v>0</v>
      </c>
      <c r="AC62" s="205">
        <v>6.72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-0.08</v>
      </c>
      <c r="AJ62" s="205">
        <v>0</v>
      </c>
      <c r="AK62" s="205">
        <v>46.02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33</v>
      </c>
      <c r="L63" s="205">
        <v>43.35</v>
      </c>
      <c r="M63" s="205">
        <v>0</v>
      </c>
      <c r="N63" s="205">
        <v>28.9</v>
      </c>
      <c r="O63" s="205">
        <v>48.53</v>
      </c>
      <c r="P63" s="205">
        <v>63.73</v>
      </c>
      <c r="Q63" s="205">
        <v>0</v>
      </c>
      <c r="R63" s="205">
        <v>10.38</v>
      </c>
      <c r="S63" s="205">
        <v>6.45</v>
      </c>
      <c r="T63" s="205">
        <v>0</v>
      </c>
      <c r="U63" s="205">
        <v>140.84</v>
      </c>
      <c r="V63" s="205">
        <v>5.08</v>
      </c>
      <c r="W63" s="205">
        <v>8.83</v>
      </c>
      <c r="X63" s="205">
        <v>36.090000000000003</v>
      </c>
      <c r="Y63" s="205">
        <v>0</v>
      </c>
      <c r="Z63" s="205">
        <v>64.17</v>
      </c>
      <c r="AA63" s="205">
        <v>22.07</v>
      </c>
      <c r="AB63" s="205">
        <v>0</v>
      </c>
      <c r="AC63" s="205">
        <v>6.72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-0.08</v>
      </c>
      <c r="AJ63" s="205">
        <v>0</v>
      </c>
      <c r="AK63" s="205">
        <v>46.02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33</v>
      </c>
      <c r="L64" s="205">
        <v>43.35</v>
      </c>
      <c r="M64" s="205">
        <v>0</v>
      </c>
      <c r="N64" s="205">
        <v>28.9</v>
      </c>
      <c r="O64" s="205">
        <v>48.53</v>
      </c>
      <c r="P64" s="205">
        <v>63.73</v>
      </c>
      <c r="Q64" s="205">
        <v>0</v>
      </c>
      <c r="R64" s="205">
        <v>10.38</v>
      </c>
      <c r="S64" s="205">
        <v>6.45</v>
      </c>
      <c r="T64" s="205">
        <v>0</v>
      </c>
      <c r="U64" s="205">
        <v>140.84</v>
      </c>
      <c r="V64" s="205">
        <v>5.08</v>
      </c>
      <c r="W64" s="205">
        <v>8.83</v>
      </c>
      <c r="X64" s="205">
        <v>36.090000000000003</v>
      </c>
      <c r="Y64" s="205">
        <v>0</v>
      </c>
      <c r="Z64" s="205">
        <v>64.17</v>
      </c>
      <c r="AA64" s="205">
        <v>22.07</v>
      </c>
      <c r="AB64" s="205">
        <v>0</v>
      </c>
      <c r="AC64" s="205">
        <v>6.72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-0.08</v>
      </c>
      <c r="AJ64" s="205">
        <v>0</v>
      </c>
      <c r="AK64" s="205">
        <v>46.02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33</v>
      </c>
      <c r="L65" s="205">
        <v>43.35</v>
      </c>
      <c r="M65" s="205">
        <v>0</v>
      </c>
      <c r="N65" s="205">
        <v>28.9</v>
      </c>
      <c r="O65" s="205">
        <v>48.53</v>
      </c>
      <c r="P65" s="205">
        <v>63.73</v>
      </c>
      <c r="Q65" s="205">
        <v>0</v>
      </c>
      <c r="R65" s="205">
        <v>10.38</v>
      </c>
      <c r="S65" s="205">
        <v>6.45</v>
      </c>
      <c r="T65" s="205">
        <v>0</v>
      </c>
      <c r="U65" s="205">
        <v>140.84</v>
      </c>
      <c r="V65" s="205">
        <v>5.08</v>
      </c>
      <c r="W65" s="205">
        <v>8.83</v>
      </c>
      <c r="X65" s="205">
        <v>36.090000000000003</v>
      </c>
      <c r="Y65" s="205">
        <v>0</v>
      </c>
      <c r="Z65" s="205">
        <v>64.17</v>
      </c>
      <c r="AA65" s="205">
        <v>22.07</v>
      </c>
      <c r="AB65" s="205">
        <v>0</v>
      </c>
      <c r="AC65" s="205">
        <v>6.72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-0.08</v>
      </c>
      <c r="AJ65" s="205">
        <v>0</v>
      </c>
      <c r="AK65" s="205">
        <v>46.02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33</v>
      </c>
      <c r="L66" s="205">
        <v>43.35</v>
      </c>
      <c r="M66" s="205">
        <v>0</v>
      </c>
      <c r="N66" s="205">
        <v>28.9</v>
      </c>
      <c r="O66" s="205">
        <v>48.53</v>
      </c>
      <c r="P66" s="205">
        <v>63.73</v>
      </c>
      <c r="Q66" s="205">
        <v>0</v>
      </c>
      <c r="R66" s="205">
        <v>10.38</v>
      </c>
      <c r="S66" s="205">
        <v>6.45</v>
      </c>
      <c r="T66" s="205">
        <v>0</v>
      </c>
      <c r="U66" s="205">
        <v>140.84</v>
      </c>
      <c r="V66" s="205">
        <v>5.08</v>
      </c>
      <c r="W66" s="205">
        <v>8.83</v>
      </c>
      <c r="X66" s="205">
        <v>36.090000000000003</v>
      </c>
      <c r="Y66" s="205">
        <v>0</v>
      </c>
      <c r="Z66" s="205">
        <v>64.17</v>
      </c>
      <c r="AA66" s="205">
        <v>22.07</v>
      </c>
      <c r="AB66" s="205">
        <v>0</v>
      </c>
      <c r="AC66" s="205">
        <v>6.72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-0.08</v>
      </c>
      <c r="AJ66" s="205">
        <v>0</v>
      </c>
      <c r="AK66" s="205">
        <v>46.02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33</v>
      </c>
      <c r="L67" s="205">
        <v>42.62</v>
      </c>
      <c r="M67" s="205">
        <v>0</v>
      </c>
      <c r="N67" s="205">
        <v>28.9</v>
      </c>
      <c r="O67" s="205">
        <v>48.53</v>
      </c>
      <c r="P67" s="205">
        <v>63.73</v>
      </c>
      <c r="Q67" s="205">
        <v>0</v>
      </c>
      <c r="R67" s="205">
        <v>10.38</v>
      </c>
      <c r="S67" s="205">
        <v>6.45</v>
      </c>
      <c r="T67" s="205">
        <v>0</v>
      </c>
      <c r="U67" s="205">
        <v>137.72999999999999</v>
      </c>
      <c r="V67" s="205">
        <v>5.08</v>
      </c>
      <c r="W67" s="205">
        <v>8.83</v>
      </c>
      <c r="X67" s="205">
        <v>36.090000000000003</v>
      </c>
      <c r="Y67" s="205">
        <v>0</v>
      </c>
      <c r="Z67" s="205">
        <v>64.17</v>
      </c>
      <c r="AA67" s="205">
        <v>22.07</v>
      </c>
      <c r="AB67" s="205">
        <v>0</v>
      </c>
      <c r="AC67" s="205">
        <v>6.72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-0.08</v>
      </c>
      <c r="AJ67" s="205">
        <v>0</v>
      </c>
      <c r="AK67" s="205">
        <v>46.02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33</v>
      </c>
      <c r="L68" s="205">
        <v>42.62</v>
      </c>
      <c r="M68" s="205">
        <v>0</v>
      </c>
      <c r="N68" s="205">
        <v>28.9</v>
      </c>
      <c r="O68" s="205">
        <v>48.53</v>
      </c>
      <c r="P68" s="205">
        <v>63.73</v>
      </c>
      <c r="Q68" s="205">
        <v>0</v>
      </c>
      <c r="R68" s="205">
        <v>10.38</v>
      </c>
      <c r="S68" s="205">
        <v>6.45</v>
      </c>
      <c r="T68" s="205">
        <v>0</v>
      </c>
      <c r="U68" s="205">
        <v>137.72999999999999</v>
      </c>
      <c r="V68" s="205">
        <v>5.08</v>
      </c>
      <c r="W68" s="205">
        <v>8.83</v>
      </c>
      <c r="X68" s="205">
        <v>36.090000000000003</v>
      </c>
      <c r="Y68" s="205">
        <v>0</v>
      </c>
      <c r="Z68" s="205">
        <v>64.17</v>
      </c>
      <c r="AA68" s="205">
        <v>22.07</v>
      </c>
      <c r="AB68" s="205">
        <v>0</v>
      </c>
      <c r="AC68" s="205">
        <v>6.72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-0.08</v>
      </c>
      <c r="AJ68" s="205">
        <v>0</v>
      </c>
      <c r="AK68" s="205">
        <v>46.02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33</v>
      </c>
      <c r="L69" s="205">
        <v>42.62</v>
      </c>
      <c r="M69" s="205">
        <v>0</v>
      </c>
      <c r="N69" s="205">
        <v>28.9</v>
      </c>
      <c r="O69" s="205">
        <v>48.53</v>
      </c>
      <c r="P69" s="205">
        <v>63.73</v>
      </c>
      <c r="Q69" s="205">
        <v>0</v>
      </c>
      <c r="R69" s="205">
        <v>10.38</v>
      </c>
      <c r="S69" s="205">
        <v>6.45</v>
      </c>
      <c r="T69" s="205">
        <v>0</v>
      </c>
      <c r="U69" s="205">
        <v>137.72999999999999</v>
      </c>
      <c r="V69" s="205">
        <v>5.08</v>
      </c>
      <c r="W69" s="205">
        <v>8.83</v>
      </c>
      <c r="X69" s="205">
        <v>36.090000000000003</v>
      </c>
      <c r="Y69" s="205">
        <v>0</v>
      </c>
      <c r="Z69" s="205">
        <v>64.17</v>
      </c>
      <c r="AA69" s="205">
        <v>22.07</v>
      </c>
      <c r="AB69" s="205">
        <v>0</v>
      </c>
      <c r="AC69" s="205">
        <v>6.72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-0.08</v>
      </c>
      <c r="AJ69" s="205">
        <v>0</v>
      </c>
      <c r="AK69" s="205">
        <v>46.02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33</v>
      </c>
      <c r="L70" s="205">
        <v>42.62</v>
      </c>
      <c r="M70" s="205">
        <v>0</v>
      </c>
      <c r="N70" s="205">
        <v>28.9</v>
      </c>
      <c r="O70" s="205">
        <v>48.53</v>
      </c>
      <c r="P70" s="205">
        <v>63.73</v>
      </c>
      <c r="Q70" s="205">
        <v>0</v>
      </c>
      <c r="R70" s="205">
        <v>10.38</v>
      </c>
      <c r="S70" s="205">
        <v>6.45</v>
      </c>
      <c r="T70" s="205">
        <v>0</v>
      </c>
      <c r="U70" s="205">
        <v>137.72999999999999</v>
      </c>
      <c r="V70" s="205">
        <v>5.08</v>
      </c>
      <c r="W70" s="205">
        <v>8.83</v>
      </c>
      <c r="X70" s="205">
        <v>36.090000000000003</v>
      </c>
      <c r="Y70" s="205">
        <v>0</v>
      </c>
      <c r="Z70" s="205">
        <v>64.17</v>
      </c>
      <c r="AA70" s="205">
        <v>22.07</v>
      </c>
      <c r="AB70" s="205">
        <v>0</v>
      </c>
      <c r="AC70" s="205">
        <v>6.72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-0.08</v>
      </c>
      <c r="AJ70" s="205">
        <v>0</v>
      </c>
      <c r="AK70" s="205">
        <v>46.02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25.9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33</v>
      </c>
      <c r="L71" s="205">
        <v>42.53</v>
      </c>
      <c r="M71" s="205">
        <v>0</v>
      </c>
      <c r="N71" s="205">
        <v>28.9</v>
      </c>
      <c r="O71" s="205">
        <v>48.53</v>
      </c>
      <c r="P71" s="205">
        <v>63.73</v>
      </c>
      <c r="Q71" s="205">
        <v>0</v>
      </c>
      <c r="R71" s="205">
        <v>10.38</v>
      </c>
      <c r="S71" s="205">
        <v>6.45</v>
      </c>
      <c r="T71" s="205">
        <v>0</v>
      </c>
      <c r="U71" s="205">
        <v>137.72999999999999</v>
      </c>
      <c r="V71" s="205">
        <v>5.0599999999999996</v>
      </c>
      <c r="W71" s="205">
        <v>7.13</v>
      </c>
      <c r="X71" s="205">
        <v>36.090000000000003</v>
      </c>
      <c r="Y71" s="205">
        <v>0</v>
      </c>
      <c r="Z71" s="205">
        <v>64.17</v>
      </c>
      <c r="AA71" s="205">
        <v>22.07</v>
      </c>
      <c r="AB71" s="205">
        <v>0</v>
      </c>
      <c r="AC71" s="205">
        <v>6.72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-0.08</v>
      </c>
      <c r="AJ71" s="205">
        <v>0</v>
      </c>
      <c r="AK71" s="205">
        <v>40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23.71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33</v>
      </c>
      <c r="L72" s="205">
        <v>42.29</v>
      </c>
      <c r="M72" s="205">
        <v>0</v>
      </c>
      <c r="N72" s="205">
        <v>28.9</v>
      </c>
      <c r="O72" s="205">
        <v>48.53</v>
      </c>
      <c r="P72" s="205">
        <v>63.73</v>
      </c>
      <c r="Q72" s="205">
        <v>0</v>
      </c>
      <c r="R72" s="205">
        <v>10.38</v>
      </c>
      <c r="S72" s="205">
        <v>6.45</v>
      </c>
      <c r="T72" s="205">
        <v>0</v>
      </c>
      <c r="U72" s="205">
        <v>137.72999999999999</v>
      </c>
      <c r="V72" s="205">
        <v>5.0599999999999996</v>
      </c>
      <c r="W72" s="205">
        <v>7.13</v>
      </c>
      <c r="X72" s="205">
        <v>36.090000000000003</v>
      </c>
      <c r="Y72" s="205">
        <v>0</v>
      </c>
      <c r="Z72" s="205">
        <v>64.17</v>
      </c>
      <c r="AA72" s="205">
        <v>22.07</v>
      </c>
      <c r="AB72" s="205">
        <v>0</v>
      </c>
      <c r="AC72" s="205">
        <v>6.72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-0.08</v>
      </c>
      <c r="AJ72" s="205">
        <v>0</v>
      </c>
      <c r="AK72" s="205">
        <v>40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21.95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33</v>
      </c>
      <c r="L73" s="205">
        <v>42.29</v>
      </c>
      <c r="M73" s="205">
        <v>0</v>
      </c>
      <c r="N73" s="205">
        <v>28.9</v>
      </c>
      <c r="O73" s="205">
        <v>48.53</v>
      </c>
      <c r="P73" s="205">
        <v>63.73</v>
      </c>
      <c r="Q73" s="205">
        <v>0</v>
      </c>
      <c r="R73" s="205">
        <v>10.38</v>
      </c>
      <c r="S73" s="205">
        <v>6.45</v>
      </c>
      <c r="T73" s="205">
        <v>0</v>
      </c>
      <c r="U73" s="205">
        <v>137.72999999999999</v>
      </c>
      <c r="V73" s="205">
        <v>5.01</v>
      </c>
      <c r="W73" s="205">
        <v>7.11</v>
      </c>
      <c r="X73" s="205">
        <v>36.090000000000003</v>
      </c>
      <c r="Y73" s="205">
        <v>0</v>
      </c>
      <c r="Z73" s="205">
        <v>64.17</v>
      </c>
      <c r="AA73" s="205">
        <v>22.07</v>
      </c>
      <c r="AB73" s="205">
        <v>0</v>
      </c>
      <c r="AC73" s="205">
        <v>6.72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-0.08</v>
      </c>
      <c r="AJ73" s="205">
        <v>0</v>
      </c>
      <c r="AK73" s="205">
        <v>40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15.73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33</v>
      </c>
      <c r="L74" s="205">
        <v>42.29</v>
      </c>
      <c r="M74" s="205">
        <v>0</v>
      </c>
      <c r="N74" s="205">
        <v>28.9</v>
      </c>
      <c r="O74" s="205">
        <v>48.53</v>
      </c>
      <c r="P74" s="205">
        <v>63.73</v>
      </c>
      <c r="Q74" s="205">
        <v>0</v>
      </c>
      <c r="R74" s="205">
        <v>10.38</v>
      </c>
      <c r="S74" s="205">
        <v>6.45</v>
      </c>
      <c r="T74" s="205">
        <v>0</v>
      </c>
      <c r="U74" s="205">
        <v>137.72999999999999</v>
      </c>
      <c r="V74" s="205">
        <v>5.01</v>
      </c>
      <c r="W74" s="205">
        <v>7.11</v>
      </c>
      <c r="X74" s="205">
        <v>36.090000000000003</v>
      </c>
      <c r="Y74" s="205">
        <v>0</v>
      </c>
      <c r="Z74" s="205">
        <v>64.17</v>
      </c>
      <c r="AA74" s="205">
        <v>22.07</v>
      </c>
      <c r="AB74" s="205">
        <v>0</v>
      </c>
      <c r="AC74" s="205">
        <v>6.72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-0.08</v>
      </c>
      <c r="AJ74" s="205">
        <v>0</v>
      </c>
      <c r="AK74" s="205">
        <v>40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11.21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33</v>
      </c>
      <c r="L75" s="205">
        <v>42.29</v>
      </c>
      <c r="M75" s="205">
        <v>0</v>
      </c>
      <c r="N75" s="205">
        <v>28.9</v>
      </c>
      <c r="O75" s="205">
        <v>48.53</v>
      </c>
      <c r="P75" s="205">
        <v>63.73</v>
      </c>
      <c r="Q75" s="205">
        <v>0</v>
      </c>
      <c r="R75" s="205">
        <v>10.38</v>
      </c>
      <c r="S75" s="205">
        <v>6.45</v>
      </c>
      <c r="T75" s="205">
        <v>0</v>
      </c>
      <c r="U75" s="205">
        <v>137.72999999999999</v>
      </c>
      <c r="V75" s="205">
        <v>4.9800000000000004</v>
      </c>
      <c r="W75" s="205">
        <v>7.11</v>
      </c>
      <c r="X75" s="205">
        <v>36.090000000000003</v>
      </c>
      <c r="Y75" s="205">
        <v>0</v>
      </c>
      <c r="Z75" s="205">
        <v>64.17</v>
      </c>
      <c r="AA75" s="205">
        <v>22.07</v>
      </c>
      <c r="AB75" s="205">
        <v>0</v>
      </c>
      <c r="AC75" s="205">
        <v>6.72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-0.08</v>
      </c>
      <c r="AJ75" s="205">
        <v>0</v>
      </c>
      <c r="AK75" s="205">
        <v>37.590000000000003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33</v>
      </c>
      <c r="L76" s="205">
        <v>42.29</v>
      </c>
      <c r="M76" s="205">
        <v>0</v>
      </c>
      <c r="N76" s="205">
        <v>28.9</v>
      </c>
      <c r="O76" s="205">
        <v>48.53</v>
      </c>
      <c r="P76" s="205">
        <v>63.73</v>
      </c>
      <c r="Q76" s="205">
        <v>0</v>
      </c>
      <c r="R76" s="205">
        <v>10.38</v>
      </c>
      <c r="S76" s="205">
        <v>6.45</v>
      </c>
      <c r="T76" s="205">
        <v>0</v>
      </c>
      <c r="U76" s="205">
        <v>137.72999999999999</v>
      </c>
      <c r="V76" s="205">
        <v>4.9800000000000004</v>
      </c>
      <c r="W76" s="205">
        <v>7.11</v>
      </c>
      <c r="X76" s="205">
        <v>36.090000000000003</v>
      </c>
      <c r="Y76" s="205">
        <v>0</v>
      </c>
      <c r="Z76" s="205">
        <v>64.17</v>
      </c>
      <c r="AA76" s="205">
        <v>22.07</v>
      </c>
      <c r="AB76" s="205">
        <v>0</v>
      </c>
      <c r="AC76" s="205">
        <v>19.53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-0.08</v>
      </c>
      <c r="AJ76" s="205">
        <v>0</v>
      </c>
      <c r="AK76" s="205">
        <v>37.590000000000003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33</v>
      </c>
      <c r="L77" s="205">
        <v>42.29</v>
      </c>
      <c r="M77" s="205">
        <v>0</v>
      </c>
      <c r="N77" s="205">
        <v>28.9</v>
      </c>
      <c r="O77" s="205">
        <v>48.53</v>
      </c>
      <c r="P77" s="205">
        <v>63.73</v>
      </c>
      <c r="Q77" s="205">
        <v>0</v>
      </c>
      <c r="R77" s="205">
        <v>10.38</v>
      </c>
      <c r="S77" s="205">
        <v>6.45</v>
      </c>
      <c r="T77" s="205">
        <v>0</v>
      </c>
      <c r="U77" s="205">
        <v>137.72999999999999</v>
      </c>
      <c r="V77" s="205">
        <v>4.9800000000000004</v>
      </c>
      <c r="W77" s="205">
        <v>7.11</v>
      </c>
      <c r="X77" s="205">
        <v>36.090000000000003</v>
      </c>
      <c r="Y77" s="205">
        <v>0</v>
      </c>
      <c r="Z77" s="205">
        <v>64.17</v>
      </c>
      <c r="AA77" s="205">
        <v>22.07</v>
      </c>
      <c r="AB77" s="205">
        <v>0</v>
      </c>
      <c r="AC77" s="205">
        <v>6.72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-0.08</v>
      </c>
      <c r="AJ77" s="205">
        <v>0</v>
      </c>
      <c r="AK77" s="205">
        <v>37.590000000000003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33</v>
      </c>
      <c r="L78" s="205">
        <v>43.35</v>
      </c>
      <c r="M78" s="205">
        <v>0</v>
      </c>
      <c r="N78" s="205">
        <v>28.9</v>
      </c>
      <c r="O78" s="205">
        <v>48.53</v>
      </c>
      <c r="P78" s="205">
        <v>63.73</v>
      </c>
      <c r="Q78" s="205">
        <v>0</v>
      </c>
      <c r="R78" s="205">
        <v>10.38</v>
      </c>
      <c r="S78" s="205">
        <v>6.45</v>
      </c>
      <c r="T78" s="205">
        <v>0</v>
      </c>
      <c r="U78" s="205">
        <v>137.72999999999999</v>
      </c>
      <c r="V78" s="205">
        <v>4.9800000000000004</v>
      </c>
      <c r="W78" s="205">
        <v>7.11</v>
      </c>
      <c r="X78" s="205">
        <v>36.090000000000003</v>
      </c>
      <c r="Y78" s="205">
        <v>0</v>
      </c>
      <c r="Z78" s="205">
        <v>64.17</v>
      </c>
      <c r="AA78" s="205">
        <v>22.07</v>
      </c>
      <c r="AB78" s="205">
        <v>0</v>
      </c>
      <c r="AC78" s="205">
        <v>6.72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-0.08</v>
      </c>
      <c r="AJ78" s="205">
        <v>0</v>
      </c>
      <c r="AK78" s="205">
        <v>40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33</v>
      </c>
      <c r="L79" s="205">
        <v>43.35</v>
      </c>
      <c r="M79" s="205">
        <v>0</v>
      </c>
      <c r="N79" s="205">
        <v>28.9</v>
      </c>
      <c r="O79" s="205">
        <v>48.53</v>
      </c>
      <c r="P79" s="205">
        <v>63.73</v>
      </c>
      <c r="Q79" s="205">
        <v>0</v>
      </c>
      <c r="R79" s="205">
        <v>10.38</v>
      </c>
      <c r="S79" s="205">
        <v>6.45</v>
      </c>
      <c r="T79" s="205">
        <v>0</v>
      </c>
      <c r="U79" s="205">
        <v>137.72999999999999</v>
      </c>
      <c r="V79" s="205">
        <v>4.9800000000000004</v>
      </c>
      <c r="W79" s="205">
        <v>7.11</v>
      </c>
      <c r="X79" s="205">
        <v>36.090000000000003</v>
      </c>
      <c r="Y79" s="205">
        <v>0</v>
      </c>
      <c r="Z79" s="205">
        <v>64.17</v>
      </c>
      <c r="AA79" s="205">
        <v>22.07</v>
      </c>
      <c r="AB79" s="205">
        <v>0</v>
      </c>
      <c r="AC79" s="205">
        <v>6.72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-0.08</v>
      </c>
      <c r="AJ79" s="205">
        <v>0</v>
      </c>
      <c r="AK79" s="205">
        <v>40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33</v>
      </c>
      <c r="L80" s="205">
        <v>43.35</v>
      </c>
      <c r="M80" s="205">
        <v>0</v>
      </c>
      <c r="N80" s="205">
        <v>28.9</v>
      </c>
      <c r="O80" s="205">
        <v>48.53</v>
      </c>
      <c r="P80" s="205">
        <v>63.73</v>
      </c>
      <c r="Q80" s="205">
        <v>0</v>
      </c>
      <c r="R80" s="205">
        <v>10.38</v>
      </c>
      <c r="S80" s="205">
        <v>6.45</v>
      </c>
      <c r="T80" s="205">
        <v>0</v>
      </c>
      <c r="U80" s="205">
        <v>137.72999999999999</v>
      </c>
      <c r="V80" s="205">
        <v>4.9800000000000004</v>
      </c>
      <c r="W80" s="205">
        <v>7.11</v>
      </c>
      <c r="X80" s="205">
        <v>36.090000000000003</v>
      </c>
      <c r="Y80" s="205">
        <v>0</v>
      </c>
      <c r="Z80" s="205">
        <v>64.17</v>
      </c>
      <c r="AA80" s="205">
        <v>22.07</v>
      </c>
      <c r="AB80" s="205">
        <v>0</v>
      </c>
      <c r="AC80" s="205">
        <v>6.72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-0.08</v>
      </c>
      <c r="AJ80" s="205">
        <v>0</v>
      </c>
      <c r="AK80" s="205">
        <v>40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33</v>
      </c>
      <c r="L81" s="205">
        <v>43.35</v>
      </c>
      <c r="M81" s="205">
        <v>0</v>
      </c>
      <c r="N81" s="205">
        <v>28.9</v>
      </c>
      <c r="O81" s="205">
        <v>48.53</v>
      </c>
      <c r="P81" s="205">
        <v>63.73</v>
      </c>
      <c r="Q81" s="205">
        <v>0</v>
      </c>
      <c r="R81" s="205">
        <v>10.38</v>
      </c>
      <c r="S81" s="205">
        <v>6.45</v>
      </c>
      <c r="T81" s="205">
        <v>0</v>
      </c>
      <c r="U81" s="205">
        <v>137.72999999999999</v>
      </c>
      <c r="V81" s="205">
        <v>5.08</v>
      </c>
      <c r="W81" s="205">
        <v>8.66</v>
      </c>
      <c r="X81" s="205">
        <v>36.090000000000003</v>
      </c>
      <c r="Y81" s="205">
        <v>0</v>
      </c>
      <c r="Z81" s="205">
        <v>64.17</v>
      </c>
      <c r="AA81" s="205">
        <v>22.07</v>
      </c>
      <c r="AB81" s="205">
        <v>0</v>
      </c>
      <c r="AC81" s="205">
        <v>6.72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-0.08</v>
      </c>
      <c r="AJ81" s="205">
        <v>0</v>
      </c>
      <c r="AK81" s="205">
        <v>40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33</v>
      </c>
      <c r="L82" s="205">
        <v>43.35</v>
      </c>
      <c r="M82" s="205">
        <v>0</v>
      </c>
      <c r="N82" s="205">
        <v>28.9</v>
      </c>
      <c r="O82" s="205">
        <v>48.53</v>
      </c>
      <c r="P82" s="205">
        <v>63.73</v>
      </c>
      <c r="Q82" s="205">
        <v>0</v>
      </c>
      <c r="R82" s="205">
        <v>10.38</v>
      </c>
      <c r="S82" s="205">
        <v>6.45</v>
      </c>
      <c r="T82" s="205">
        <v>0</v>
      </c>
      <c r="U82" s="205">
        <v>137.72999999999999</v>
      </c>
      <c r="V82" s="205">
        <v>5.08</v>
      </c>
      <c r="W82" s="205">
        <v>8.66</v>
      </c>
      <c r="X82" s="205">
        <v>36.090000000000003</v>
      </c>
      <c r="Y82" s="205">
        <v>0</v>
      </c>
      <c r="Z82" s="205">
        <v>64.17</v>
      </c>
      <c r="AA82" s="205">
        <v>22.07</v>
      </c>
      <c r="AB82" s="205">
        <v>0</v>
      </c>
      <c r="AC82" s="205">
        <v>6.72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-0.08</v>
      </c>
      <c r="AJ82" s="205">
        <v>0</v>
      </c>
      <c r="AK82" s="205">
        <v>40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33</v>
      </c>
      <c r="L83" s="205">
        <v>43.35</v>
      </c>
      <c r="M83" s="205">
        <v>0</v>
      </c>
      <c r="N83" s="205">
        <v>28.9</v>
      </c>
      <c r="O83" s="205">
        <v>48.53</v>
      </c>
      <c r="P83" s="205">
        <v>63.73</v>
      </c>
      <c r="Q83" s="205">
        <v>0</v>
      </c>
      <c r="R83" s="205">
        <v>10.38</v>
      </c>
      <c r="S83" s="205">
        <v>6.45</v>
      </c>
      <c r="T83" s="205">
        <v>0</v>
      </c>
      <c r="U83" s="205">
        <v>137.72999999999999</v>
      </c>
      <c r="V83" s="205">
        <v>5.08</v>
      </c>
      <c r="W83" s="205">
        <v>8.66</v>
      </c>
      <c r="X83" s="205">
        <v>36.090000000000003</v>
      </c>
      <c r="Y83" s="205">
        <v>0</v>
      </c>
      <c r="Z83" s="205">
        <v>64.17</v>
      </c>
      <c r="AA83" s="205">
        <v>22.07</v>
      </c>
      <c r="AB83" s="205">
        <v>0</v>
      </c>
      <c r="AC83" s="205">
        <v>6.37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-0.08</v>
      </c>
      <c r="AJ83" s="205">
        <v>0</v>
      </c>
      <c r="AK83" s="205">
        <v>40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33</v>
      </c>
      <c r="L84" s="205">
        <v>43.35</v>
      </c>
      <c r="M84" s="205">
        <v>0</v>
      </c>
      <c r="N84" s="205">
        <v>28.9</v>
      </c>
      <c r="O84" s="205">
        <v>48.53</v>
      </c>
      <c r="P84" s="205">
        <v>63.73</v>
      </c>
      <c r="Q84" s="205">
        <v>0</v>
      </c>
      <c r="R84" s="205">
        <v>10.38</v>
      </c>
      <c r="S84" s="205">
        <v>6.45</v>
      </c>
      <c r="T84" s="205">
        <v>0</v>
      </c>
      <c r="U84" s="205">
        <v>137.72999999999999</v>
      </c>
      <c r="V84" s="205">
        <v>5.08</v>
      </c>
      <c r="W84" s="205">
        <v>8.66</v>
      </c>
      <c r="X84" s="205">
        <v>36.090000000000003</v>
      </c>
      <c r="Y84" s="205">
        <v>0</v>
      </c>
      <c r="Z84" s="205">
        <v>64.17</v>
      </c>
      <c r="AA84" s="205">
        <v>22.07</v>
      </c>
      <c r="AB84" s="205">
        <v>0</v>
      </c>
      <c r="AC84" s="205">
        <v>6.37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-0.08</v>
      </c>
      <c r="AJ84" s="205">
        <v>0</v>
      </c>
      <c r="AK84" s="205">
        <v>40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33</v>
      </c>
      <c r="L85" s="205">
        <v>43.35</v>
      </c>
      <c r="M85" s="205">
        <v>0</v>
      </c>
      <c r="N85" s="205">
        <v>28.9</v>
      </c>
      <c r="O85" s="205">
        <v>48.53</v>
      </c>
      <c r="P85" s="205">
        <v>63.73</v>
      </c>
      <c r="Q85" s="205">
        <v>0</v>
      </c>
      <c r="R85" s="205">
        <v>2.69</v>
      </c>
      <c r="S85" s="205">
        <v>1.74</v>
      </c>
      <c r="T85" s="205">
        <v>0</v>
      </c>
      <c r="U85" s="205">
        <v>137.72999999999999</v>
      </c>
      <c r="V85" s="205">
        <v>5.08</v>
      </c>
      <c r="W85" s="205">
        <v>8.7100000000000009</v>
      </c>
      <c r="X85" s="205">
        <v>36.090000000000003</v>
      </c>
      <c r="Y85" s="205">
        <v>0</v>
      </c>
      <c r="Z85" s="205">
        <v>64.17</v>
      </c>
      <c r="AA85" s="205">
        <v>22.07</v>
      </c>
      <c r="AB85" s="205">
        <v>0</v>
      </c>
      <c r="AC85" s="205">
        <v>6.37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-0.08</v>
      </c>
      <c r="AJ85" s="205">
        <v>0</v>
      </c>
      <c r="AK85" s="205">
        <v>44.4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33</v>
      </c>
      <c r="L86" s="205">
        <v>43.35</v>
      </c>
      <c r="M86" s="205">
        <v>0</v>
      </c>
      <c r="N86" s="205">
        <v>28.9</v>
      </c>
      <c r="O86" s="205">
        <v>48.53</v>
      </c>
      <c r="P86" s="205">
        <v>63.73</v>
      </c>
      <c r="Q86" s="205">
        <v>0</v>
      </c>
      <c r="R86" s="205">
        <v>2.68</v>
      </c>
      <c r="S86" s="205">
        <v>1.72</v>
      </c>
      <c r="T86" s="205">
        <v>0</v>
      </c>
      <c r="U86" s="205">
        <v>137.72999999999999</v>
      </c>
      <c r="V86" s="205">
        <v>5.08</v>
      </c>
      <c r="W86" s="205">
        <v>8.7100000000000009</v>
      </c>
      <c r="X86" s="205">
        <v>36.090000000000003</v>
      </c>
      <c r="Y86" s="205">
        <v>0</v>
      </c>
      <c r="Z86" s="205">
        <v>64.17</v>
      </c>
      <c r="AA86" s="205">
        <v>22.07</v>
      </c>
      <c r="AB86" s="205">
        <v>0</v>
      </c>
      <c r="AC86" s="205">
        <v>6.37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-0.08</v>
      </c>
      <c r="AJ86" s="205">
        <v>0</v>
      </c>
      <c r="AK86" s="205">
        <v>44.4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33</v>
      </c>
      <c r="L87" s="205">
        <v>43.35</v>
      </c>
      <c r="M87" s="205">
        <v>0</v>
      </c>
      <c r="N87" s="205">
        <v>28.9</v>
      </c>
      <c r="O87" s="205">
        <v>48.53</v>
      </c>
      <c r="P87" s="205">
        <v>63.73</v>
      </c>
      <c r="Q87" s="205">
        <v>0</v>
      </c>
      <c r="R87" s="205">
        <v>2.68</v>
      </c>
      <c r="S87" s="205">
        <v>1.72</v>
      </c>
      <c r="T87" s="205">
        <v>0</v>
      </c>
      <c r="U87" s="205">
        <v>137.72999999999999</v>
      </c>
      <c r="V87" s="205">
        <v>5.08</v>
      </c>
      <c r="W87" s="205">
        <v>8.83</v>
      </c>
      <c r="X87" s="205">
        <v>36.090000000000003</v>
      </c>
      <c r="Y87" s="205">
        <v>0</v>
      </c>
      <c r="Z87" s="205">
        <v>64.17</v>
      </c>
      <c r="AA87" s="205">
        <v>22.07</v>
      </c>
      <c r="AB87" s="205">
        <v>0</v>
      </c>
      <c r="AC87" s="205">
        <v>6.37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-0.08</v>
      </c>
      <c r="AJ87" s="205">
        <v>0</v>
      </c>
      <c r="AK87" s="205">
        <v>44.4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33</v>
      </c>
      <c r="L88" s="205">
        <v>17.22</v>
      </c>
      <c r="M88" s="205">
        <v>0</v>
      </c>
      <c r="N88" s="205">
        <v>28.9</v>
      </c>
      <c r="O88" s="205">
        <v>48.53</v>
      </c>
      <c r="P88" s="205">
        <v>63.73</v>
      </c>
      <c r="Q88" s="205">
        <v>0</v>
      </c>
      <c r="R88" s="205">
        <v>2.68</v>
      </c>
      <c r="S88" s="205">
        <v>1.72</v>
      </c>
      <c r="T88" s="205">
        <v>0</v>
      </c>
      <c r="U88" s="205">
        <v>137.72999999999999</v>
      </c>
      <c r="V88" s="205">
        <v>5.08</v>
      </c>
      <c r="W88" s="205">
        <v>8.83</v>
      </c>
      <c r="X88" s="205">
        <v>36.090000000000003</v>
      </c>
      <c r="Y88" s="205">
        <v>0</v>
      </c>
      <c r="Z88" s="205">
        <v>64.17</v>
      </c>
      <c r="AA88" s="205">
        <v>22.07</v>
      </c>
      <c r="AB88" s="205">
        <v>0</v>
      </c>
      <c r="AC88" s="205">
        <v>6.37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-0.08</v>
      </c>
      <c r="AJ88" s="205">
        <v>0</v>
      </c>
      <c r="AK88" s="205">
        <v>44.4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33</v>
      </c>
      <c r="L89" s="205">
        <v>17.22</v>
      </c>
      <c r="M89" s="205">
        <v>0</v>
      </c>
      <c r="N89" s="205">
        <v>28.9</v>
      </c>
      <c r="O89" s="205">
        <v>48.53</v>
      </c>
      <c r="P89" s="205">
        <v>63.73</v>
      </c>
      <c r="Q89" s="205">
        <v>0</v>
      </c>
      <c r="R89" s="205">
        <v>2.68</v>
      </c>
      <c r="S89" s="205">
        <v>1.72</v>
      </c>
      <c r="T89" s="205">
        <v>0</v>
      </c>
      <c r="U89" s="205">
        <v>137.72999999999999</v>
      </c>
      <c r="V89" s="205">
        <v>5.08</v>
      </c>
      <c r="W89" s="205">
        <v>8.83</v>
      </c>
      <c r="X89" s="205">
        <v>36.090000000000003</v>
      </c>
      <c r="Y89" s="205">
        <v>0</v>
      </c>
      <c r="Z89" s="205">
        <v>64.17</v>
      </c>
      <c r="AA89" s="205">
        <v>22.07</v>
      </c>
      <c r="AB89" s="205">
        <v>0</v>
      </c>
      <c r="AC89" s="205">
        <v>6.37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-0.08</v>
      </c>
      <c r="AJ89" s="205">
        <v>0</v>
      </c>
      <c r="AK89" s="205">
        <v>44.4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33</v>
      </c>
      <c r="L90" s="205">
        <v>17.22</v>
      </c>
      <c r="M90" s="205">
        <v>0</v>
      </c>
      <c r="N90" s="205">
        <v>28.9</v>
      </c>
      <c r="O90" s="205">
        <v>48.53</v>
      </c>
      <c r="P90" s="205">
        <v>63.73</v>
      </c>
      <c r="Q90" s="205">
        <v>0</v>
      </c>
      <c r="R90" s="205">
        <v>2.68</v>
      </c>
      <c r="S90" s="205">
        <v>1.72</v>
      </c>
      <c r="T90" s="205">
        <v>0</v>
      </c>
      <c r="U90" s="205">
        <v>137.72999999999999</v>
      </c>
      <c r="V90" s="205">
        <v>5.08</v>
      </c>
      <c r="W90" s="205">
        <v>8.83</v>
      </c>
      <c r="X90" s="205">
        <v>36.090000000000003</v>
      </c>
      <c r="Y90" s="205">
        <v>0</v>
      </c>
      <c r="Z90" s="205">
        <v>64.17</v>
      </c>
      <c r="AA90" s="205">
        <v>22.07</v>
      </c>
      <c r="AB90" s="205">
        <v>0</v>
      </c>
      <c r="AC90" s="205">
        <v>6.37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-0.08</v>
      </c>
      <c r="AJ90" s="205">
        <v>0</v>
      </c>
      <c r="AK90" s="205">
        <v>44.4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33</v>
      </c>
      <c r="L91" s="205">
        <v>17.22</v>
      </c>
      <c r="M91" s="205">
        <v>0</v>
      </c>
      <c r="N91" s="205">
        <v>28.9</v>
      </c>
      <c r="O91" s="205">
        <v>48.53</v>
      </c>
      <c r="P91" s="205">
        <v>63.73</v>
      </c>
      <c r="Q91" s="205">
        <v>0</v>
      </c>
      <c r="R91" s="205">
        <v>2.68</v>
      </c>
      <c r="S91" s="205">
        <v>1.72</v>
      </c>
      <c r="T91" s="205">
        <v>0</v>
      </c>
      <c r="U91" s="205">
        <v>137.72999999999999</v>
      </c>
      <c r="V91" s="205">
        <v>5.08</v>
      </c>
      <c r="W91" s="205">
        <v>8.83</v>
      </c>
      <c r="X91" s="205">
        <v>36.090000000000003</v>
      </c>
      <c r="Y91" s="205">
        <v>0</v>
      </c>
      <c r="Z91" s="205">
        <v>64.17</v>
      </c>
      <c r="AA91" s="205">
        <v>22.07</v>
      </c>
      <c r="AB91" s="205">
        <v>0</v>
      </c>
      <c r="AC91" s="205">
        <v>6.37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-0.08</v>
      </c>
      <c r="AJ91" s="205">
        <v>0</v>
      </c>
      <c r="AK91" s="205">
        <v>44.4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33</v>
      </c>
      <c r="L92" s="205">
        <v>17.22</v>
      </c>
      <c r="M92" s="205">
        <v>0</v>
      </c>
      <c r="N92" s="205">
        <v>28.9</v>
      </c>
      <c r="O92" s="205">
        <v>48.53</v>
      </c>
      <c r="P92" s="205">
        <v>63.73</v>
      </c>
      <c r="Q92" s="205">
        <v>0</v>
      </c>
      <c r="R92" s="205">
        <v>2.68</v>
      </c>
      <c r="S92" s="205">
        <v>1.72</v>
      </c>
      <c r="T92" s="205">
        <v>0</v>
      </c>
      <c r="U92" s="205">
        <v>137.72999999999999</v>
      </c>
      <c r="V92" s="205">
        <v>5.08</v>
      </c>
      <c r="W92" s="205">
        <v>8.83</v>
      </c>
      <c r="X92" s="205">
        <v>36.090000000000003</v>
      </c>
      <c r="Y92" s="205">
        <v>0</v>
      </c>
      <c r="Z92" s="205">
        <v>64.17</v>
      </c>
      <c r="AA92" s="205">
        <v>22.07</v>
      </c>
      <c r="AB92" s="205">
        <v>0</v>
      </c>
      <c r="AC92" s="205">
        <v>6.37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-0.08</v>
      </c>
      <c r="AJ92" s="205">
        <v>0</v>
      </c>
      <c r="AK92" s="205">
        <v>44.4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33</v>
      </c>
      <c r="L93" s="205">
        <v>17.22</v>
      </c>
      <c r="M93" s="205">
        <v>0</v>
      </c>
      <c r="N93" s="205">
        <v>28.9</v>
      </c>
      <c r="O93" s="205">
        <v>48.53</v>
      </c>
      <c r="P93" s="205">
        <v>63.73</v>
      </c>
      <c r="Q93" s="205">
        <v>0</v>
      </c>
      <c r="R93" s="205">
        <v>2.68</v>
      </c>
      <c r="S93" s="205">
        <v>1.72</v>
      </c>
      <c r="T93" s="205">
        <v>0</v>
      </c>
      <c r="U93" s="205">
        <v>137.72999999999999</v>
      </c>
      <c r="V93" s="205">
        <v>5.08</v>
      </c>
      <c r="W93" s="205">
        <v>8.83</v>
      </c>
      <c r="X93" s="205">
        <v>36.090000000000003</v>
      </c>
      <c r="Y93" s="205">
        <v>0</v>
      </c>
      <c r="Z93" s="205">
        <v>64.17</v>
      </c>
      <c r="AA93" s="205">
        <v>22.07</v>
      </c>
      <c r="AB93" s="205">
        <v>0</v>
      </c>
      <c r="AC93" s="205">
        <v>6.37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-0.08</v>
      </c>
      <c r="AJ93" s="205">
        <v>0</v>
      </c>
      <c r="AK93" s="205">
        <v>44.4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33</v>
      </c>
      <c r="L94" s="205">
        <v>17.22</v>
      </c>
      <c r="M94" s="205">
        <v>0</v>
      </c>
      <c r="N94" s="205">
        <v>28.9</v>
      </c>
      <c r="O94" s="205">
        <v>48.53</v>
      </c>
      <c r="P94" s="205">
        <v>63.73</v>
      </c>
      <c r="Q94" s="205">
        <v>0</v>
      </c>
      <c r="R94" s="205">
        <v>2.68</v>
      </c>
      <c r="S94" s="205">
        <v>1.72</v>
      </c>
      <c r="T94" s="205">
        <v>0</v>
      </c>
      <c r="U94" s="205">
        <v>137.72999999999999</v>
      </c>
      <c r="V94" s="205">
        <v>5.08</v>
      </c>
      <c r="W94" s="205">
        <v>8.83</v>
      </c>
      <c r="X94" s="205">
        <v>36.090000000000003</v>
      </c>
      <c r="Y94" s="205">
        <v>0</v>
      </c>
      <c r="Z94" s="205">
        <v>64.17</v>
      </c>
      <c r="AA94" s="205">
        <v>22.07</v>
      </c>
      <c r="AB94" s="205">
        <v>0</v>
      </c>
      <c r="AC94" s="205">
        <v>6.37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-0.08</v>
      </c>
      <c r="AJ94" s="205">
        <v>0</v>
      </c>
      <c r="AK94" s="205">
        <v>44.4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33</v>
      </c>
      <c r="L95" s="205">
        <v>17.22</v>
      </c>
      <c r="M95" s="205">
        <v>0</v>
      </c>
      <c r="N95" s="205">
        <v>28.9</v>
      </c>
      <c r="O95" s="205">
        <v>48.53</v>
      </c>
      <c r="P95" s="205">
        <v>63.73</v>
      </c>
      <c r="Q95" s="205">
        <v>0</v>
      </c>
      <c r="R95" s="205">
        <v>2.68</v>
      </c>
      <c r="S95" s="205">
        <v>1.72</v>
      </c>
      <c r="T95" s="205">
        <v>0</v>
      </c>
      <c r="U95" s="205">
        <v>137.72999999999999</v>
      </c>
      <c r="V95" s="205">
        <v>5.08</v>
      </c>
      <c r="W95" s="205">
        <v>8.83</v>
      </c>
      <c r="X95" s="205">
        <v>36.090000000000003</v>
      </c>
      <c r="Y95" s="205">
        <v>0</v>
      </c>
      <c r="Z95" s="205">
        <v>64.17</v>
      </c>
      <c r="AA95" s="205">
        <v>22.07</v>
      </c>
      <c r="AB95" s="205">
        <v>0</v>
      </c>
      <c r="AC95" s="205">
        <v>6.37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-0.08</v>
      </c>
      <c r="AJ95" s="205">
        <v>0</v>
      </c>
      <c r="AK95" s="205">
        <v>44.4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33</v>
      </c>
      <c r="L96" s="205">
        <v>17.22</v>
      </c>
      <c r="M96" s="205">
        <v>0</v>
      </c>
      <c r="N96" s="205">
        <v>28.9</v>
      </c>
      <c r="O96" s="205">
        <v>48.53</v>
      </c>
      <c r="P96" s="205">
        <v>63.73</v>
      </c>
      <c r="Q96" s="205">
        <v>0</v>
      </c>
      <c r="R96" s="205">
        <v>2.68</v>
      </c>
      <c r="S96" s="205">
        <v>1.72</v>
      </c>
      <c r="T96" s="205">
        <v>0</v>
      </c>
      <c r="U96" s="205">
        <v>137.72999999999999</v>
      </c>
      <c r="V96" s="205">
        <v>5.08</v>
      </c>
      <c r="W96" s="205">
        <v>8.83</v>
      </c>
      <c r="X96" s="205">
        <v>36.090000000000003</v>
      </c>
      <c r="Y96" s="205">
        <v>0</v>
      </c>
      <c r="Z96" s="205">
        <v>64.17</v>
      </c>
      <c r="AA96" s="205">
        <v>22.07</v>
      </c>
      <c r="AB96" s="205">
        <v>0</v>
      </c>
      <c r="AC96" s="205">
        <v>6.37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-0.08</v>
      </c>
      <c r="AJ96" s="205">
        <v>0</v>
      </c>
      <c r="AK96" s="205">
        <v>44.4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33</v>
      </c>
      <c r="L97" s="205">
        <v>17.22</v>
      </c>
      <c r="M97" s="205">
        <v>0</v>
      </c>
      <c r="N97" s="205">
        <v>28.9</v>
      </c>
      <c r="O97" s="205">
        <v>48.53</v>
      </c>
      <c r="P97" s="205">
        <v>63.73</v>
      </c>
      <c r="Q97" s="205">
        <v>0</v>
      </c>
      <c r="R97" s="205">
        <v>2.68</v>
      </c>
      <c r="S97" s="205">
        <v>1.72</v>
      </c>
      <c r="T97" s="205">
        <v>0</v>
      </c>
      <c r="U97" s="205">
        <v>137.72999999999999</v>
      </c>
      <c r="V97" s="205">
        <v>5.08</v>
      </c>
      <c r="W97" s="205">
        <v>8.83</v>
      </c>
      <c r="X97" s="205">
        <v>36.090000000000003</v>
      </c>
      <c r="Y97" s="205">
        <v>0</v>
      </c>
      <c r="Z97" s="205">
        <v>64.17</v>
      </c>
      <c r="AA97" s="205">
        <v>22.07</v>
      </c>
      <c r="AB97" s="205">
        <v>0</v>
      </c>
      <c r="AC97" s="205">
        <v>6.37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-0.08</v>
      </c>
      <c r="AJ97" s="205">
        <v>0</v>
      </c>
      <c r="AK97" s="205">
        <v>44.4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33</v>
      </c>
      <c r="L98" s="205">
        <v>17.22</v>
      </c>
      <c r="M98" s="205">
        <v>0</v>
      </c>
      <c r="N98" s="205">
        <v>28.9</v>
      </c>
      <c r="O98" s="205">
        <v>48.53</v>
      </c>
      <c r="P98" s="205">
        <v>63.73</v>
      </c>
      <c r="Q98" s="205">
        <v>0</v>
      </c>
      <c r="R98" s="205">
        <v>2.68</v>
      </c>
      <c r="S98" s="205">
        <v>1.72</v>
      </c>
      <c r="T98" s="205">
        <v>0</v>
      </c>
      <c r="U98" s="205">
        <v>137.72999999999999</v>
      </c>
      <c r="V98" s="205">
        <v>5.08</v>
      </c>
      <c r="W98" s="205">
        <v>8.83</v>
      </c>
      <c r="X98" s="205">
        <v>36.090000000000003</v>
      </c>
      <c r="Y98" s="205">
        <v>0</v>
      </c>
      <c r="Z98" s="205">
        <v>64.17</v>
      </c>
      <c r="AA98" s="205">
        <v>22.07</v>
      </c>
      <c r="AB98" s="205">
        <v>0</v>
      </c>
      <c r="AC98" s="205">
        <v>6.37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-0.08</v>
      </c>
      <c r="AJ98" s="205">
        <v>0</v>
      </c>
      <c r="AK98" s="205">
        <v>44.4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0.53568999999999967</v>
      </c>
      <c r="L99">
        <f t="shared" si="0"/>
        <v>0.60043749999999907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1.5559299999999969</v>
      </c>
      <c r="Q99">
        <f t="shared" si="0"/>
        <v>0</v>
      </c>
      <c r="R99">
        <f t="shared" si="0"/>
        <v>0.10812250000000001</v>
      </c>
      <c r="S99">
        <f t="shared" si="0"/>
        <v>6.8315000000000056E-2</v>
      </c>
      <c r="T99">
        <f t="shared" si="0"/>
        <v>0</v>
      </c>
      <c r="U99">
        <f t="shared" si="0"/>
        <v>4.2160324999999998</v>
      </c>
      <c r="V99">
        <f t="shared" si="0"/>
        <v>5.314500000000006E-2</v>
      </c>
      <c r="W99">
        <f t="shared" si="0"/>
        <v>0.24229000000000026</v>
      </c>
      <c r="X99">
        <f t="shared" si="0"/>
        <v>0.86613000000000107</v>
      </c>
      <c r="Y99">
        <f t="shared" si="0"/>
        <v>0</v>
      </c>
      <c r="Z99">
        <f t="shared" si="0"/>
        <v>1.4390975000000004</v>
      </c>
      <c r="AA99">
        <f t="shared" si="0"/>
        <v>0.42958499999999933</v>
      </c>
      <c r="AB99">
        <f t="shared" si="0"/>
        <v>0</v>
      </c>
      <c r="AC99">
        <f t="shared" si="0"/>
        <v>0.17321250000000027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-1.9200000000000013E-3</v>
      </c>
      <c r="AJ99">
        <f t="shared" si="0"/>
        <v>0</v>
      </c>
      <c r="AK99">
        <f t="shared" si="0"/>
        <v>1.0491975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0.29304749999999996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2.95</v>
      </c>
      <c r="L3" s="205">
        <v>244.68</v>
      </c>
      <c r="M3" s="205">
        <v>27.19</v>
      </c>
      <c r="N3" s="205">
        <v>34.92</v>
      </c>
      <c r="O3" s="205">
        <v>0</v>
      </c>
      <c r="P3" s="205">
        <v>41.17</v>
      </c>
      <c r="Q3" s="205">
        <v>0</v>
      </c>
      <c r="R3" s="205">
        <v>4.82</v>
      </c>
      <c r="S3" s="205">
        <v>7.8</v>
      </c>
      <c r="T3" s="205">
        <v>0</v>
      </c>
      <c r="U3" s="205">
        <v>51.57</v>
      </c>
      <c r="V3" s="205">
        <v>6.14</v>
      </c>
      <c r="W3" s="205">
        <v>13.72</v>
      </c>
      <c r="X3" s="205">
        <v>43.6</v>
      </c>
      <c r="Y3" s="205">
        <v>0</v>
      </c>
      <c r="Z3" s="205">
        <v>70.52</v>
      </c>
      <c r="AA3" s="205">
        <v>26.66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-0.1</v>
      </c>
      <c r="AJ3" s="205">
        <v>0</v>
      </c>
      <c r="AK3" s="205">
        <v>53.65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2.95</v>
      </c>
      <c r="L4" s="205">
        <v>239.86</v>
      </c>
      <c r="M4" s="205">
        <v>27.19</v>
      </c>
      <c r="N4" s="205">
        <v>34.92</v>
      </c>
      <c r="O4" s="205">
        <v>0</v>
      </c>
      <c r="P4" s="205">
        <v>41.17</v>
      </c>
      <c r="Q4" s="205">
        <v>0</v>
      </c>
      <c r="R4" s="205">
        <v>4.82</v>
      </c>
      <c r="S4" s="205">
        <v>7.8</v>
      </c>
      <c r="T4" s="205">
        <v>0</v>
      </c>
      <c r="U4" s="205">
        <v>51.57</v>
      </c>
      <c r="V4" s="205">
        <v>6.14</v>
      </c>
      <c r="W4" s="205">
        <v>13.72</v>
      </c>
      <c r="X4" s="205">
        <v>43.6</v>
      </c>
      <c r="Y4" s="205">
        <v>0</v>
      </c>
      <c r="Z4" s="205">
        <v>70.52</v>
      </c>
      <c r="AA4" s="205">
        <v>26.66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-0.1</v>
      </c>
      <c r="AJ4" s="205">
        <v>0</v>
      </c>
      <c r="AK4" s="205">
        <v>53.65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2.95</v>
      </c>
      <c r="L5" s="205">
        <v>243.71</v>
      </c>
      <c r="M5" s="205">
        <v>27.19</v>
      </c>
      <c r="N5" s="205">
        <v>34.92</v>
      </c>
      <c r="O5" s="205">
        <v>0</v>
      </c>
      <c r="P5" s="205">
        <v>41.17</v>
      </c>
      <c r="Q5" s="205">
        <v>0</v>
      </c>
      <c r="R5" s="205">
        <v>4.82</v>
      </c>
      <c r="S5" s="205">
        <v>7.8</v>
      </c>
      <c r="T5" s="205">
        <v>0</v>
      </c>
      <c r="U5" s="205">
        <v>51.57</v>
      </c>
      <c r="V5" s="205">
        <v>6.14</v>
      </c>
      <c r="W5" s="205">
        <v>13.72</v>
      </c>
      <c r="X5" s="205">
        <v>43.6</v>
      </c>
      <c r="Y5" s="205">
        <v>0</v>
      </c>
      <c r="Z5" s="205">
        <v>70.52</v>
      </c>
      <c r="AA5" s="205">
        <v>26.66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-0.1</v>
      </c>
      <c r="AJ5" s="205">
        <v>0</v>
      </c>
      <c r="AK5" s="205">
        <v>53.65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2.95</v>
      </c>
      <c r="L6" s="205">
        <v>235.04</v>
      </c>
      <c r="M6" s="205">
        <v>27.19</v>
      </c>
      <c r="N6" s="205">
        <v>34.92</v>
      </c>
      <c r="O6" s="205">
        <v>0</v>
      </c>
      <c r="P6" s="205">
        <v>41.17</v>
      </c>
      <c r="Q6" s="205">
        <v>0</v>
      </c>
      <c r="R6" s="205">
        <v>4.82</v>
      </c>
      <c r="S6" s="205">
        <v>7.8</v>
      </c>
      <c r="T6" s="205">
        <v>0</v>
      </c>
      <c r="U6" s="205">
        <v>51.57</v>
      </c>
      <c r="V6" s="205">
        <v>6.14</v>
      </c>
      <c r="W6" s="205">
        <v>13.72</v>
      </c>
      <c r="X6" s="205">
        <v>43.6</v>
      </c>
      <c r="Y6" s="205">
        <v>0</v>
      </c>
      <c r="Z6" s="205">
        <v>70.52</v>
      </c>
      <c r="AA6" s="205">
        <v>26.66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-0.1</v>
      </c>
      <c r="AJ6" s="205">
        <v>0</v>
      </c>
      <c r="AK6" s="205">
        <v>53.65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2.95</v>
      </c>
      <c r="L7" s="205">
        <v>221.56</v>
      </c>
      <c r="M7" s="205">
        <v>27.19</v>
      </c>
      <c r="N7" s="205">
        <v>34.92</v>
      </c>
      <c r="O7" s="205">
        <v>0</v>
      </c>
      <c r="P7" s="205">
        <v>41.17</v>
      </c>
      <c r="Q7" s="205">
        <v>0</v>
      </c>
      <c r="R7" s="205">
        <v>4.82</v>
      </c>
      <c r="S7" s="205">
        <v>7.8</v>
      </c>
      <c r="T7" s="205">
        <v>0</v>
      </c>
      <c r="U7" s="205">
        <v>51.57</v>
      </c>
      <c r="V7" s="205">
        <v>6.14</v>
      </c>
      <c r="W7" s="205">
        <v>13.72</v>
      </c>
      <c r="X7" s="205">
        <v>43.6</v>
      </c>
      <c r="Y7" s="205">
        <v>0</v>
      </c>
      <c r="Z7" s="205">
        <v>70.52</v>
      </c>
      <c r="AA7" s="205">
        <v>26.66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-0.1</v>
      </c>
      <c r="AJ7" s="205">
        <v>0</v>
      </c>
      <c r="AK7" s="205">
        <v>53.65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2.95</v>
      </c>
      <c r="L8" s="205">
        <v>211.93</v>
      </c>
      <c r="M8" s="205">
        <v>27.19</v>
      </c>
      <c r="N8" s="205">
        <v>34.92</v>
      </c>
      <c r="O8" s="205">
        <v>0</v>
      </c>
      <c r="P8" s="205">
        <v>41.17</v>
      </c>
      <c r="Q8" s="205">
        <v>0</v>
      </c>
      <c r="R8" s="205">
        <v>4.82</v>
      </c>
      <c r="S8" s="205">
        <v>7.8</v>
      </c>
      <c r="T8" s="205">
        <v>0</v>
      </c>
      <c r="U8" s="205">
        <v>51.57</v>
      </c>
      <c r="V8" s="205">
        <v>6.14</v>
      </c>
      <c r="W8" s="205">
        <v>13.72</v>
      </c>
      <c r="X8" s="205">
        <v>43.6</v>
      </c>
      <c r="Y8" s="205">
        <v>0</v>
      </c>
      <c r="Z8" s="205">
        <v>70.52</v>
      </c>
      <c r="AA8" s="205">
        <v>26.66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-0.1</v>
      </c>
      <c r="AJ8" s="205">
        <v>0</v>
      </c>
      <c r="AK8" s="205">
        <v>53.65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2.95</v>
      </c>
      <c r="L9" s="205">
        <v>210.96</v>
      </c>
      <c r="M9" s="205">
        <v>27.19</v>
      </c>
      <c r="N9" s="205">
        <v>34.92</v>
      </c>
      <c r="O9" s="205">
        <v>0</v>
      </c>
      <c r="P9" s="205">
        <v>41.17</v>
      </c>
      <c r="Q9" s="205">
        <v>0</v>
      </c>
      <c r="R9" s="205">
        <v>4.82</v>
      </c>
      <c r="S9" s="205">
        <v>7.8</v>
      </c>
      <c r="T9" s="205">
        <v>0</v>
      </c>
      <c r="U9" s="205">
        <v>51.57</v>
      </c>
      <c r="V9" s="205">
        <v>6.14</v>
      </c>
      <c r="W9" s="205">
        <v>13.72</v>
      </c>
      <c r="X9" s="205">
        <v>43.6</v>
      </c>
      <c r="Y9" s="205">
        <v>0</v>
      </c>
      <c r="Z9" s="205">
        <v>70.52</v>
      </c>
      <c r="AA9" s="205">
        <v>26.66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-0.1</v>
      </c>
      <c r="AJ9" s="205">
        <v>0</v>
      </c>
      <c r="AK9" s="205">
        <v>53.65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2.95</v>
      </c>
      <c r="L10" s="205">
        <v>201.33</v>
      </c>
      <c r="M10" s="205">
        <v>27.19</v>
      </c>
      <c r="N10" s="205">
        <v>34.92</v>
      </c>
      <c r="O10" s="205">
        <v>0</v>
      </c>
      <c r="P10" s="205">
        <v>41.17</v>
      </c>
      <c r="Q10" s="205">
        <v>0</v>
      </c>
      <c r="R10" s="205">
        <v>4.82</v>
      </c>
      <c r="S10" s="205">
        <v>7.8</v>
      </c>
      <c r="T10" s="205">
        <v>0</v>
      </c>
      <c r="U10" s="205">
        <v>51.57</v>
      </c>
      <c r="V10" s="205">
        <v>6.14</v>
      </c>
      <c r="W10" s="205">
        <v>13.72</v>
      </c>
      <c r="X10" s="205">
        <v>43.6</v>
      </c>
      <c r="Y10" s="205">
        <v>0</v>
      </c>
      <c r="Z10" s="205">
        <v>70.52</v>
      </c>
      <c r="AA10" s="205">
        <v>26.66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-0.1</v>
      </c>
      <c r="AJ10" s="205">
        <v>0</v>
      </c>
      <c r="AK10" s="205">
        <v>53.65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2.95</v>
      </c>
      <c r="L11" s="205">
        <v>191.7</v>
      </c>
      <c r="M11" s="205">
        <v>27.19</v>
      </c>
      <c r="N11" s="205">
        <v>34.92</v>
      </c>
      <c r="O11" s="205">
        <v>0</v>
      </c>
      <c r="P11" s="205">
        <v>41.17</v>
      </c>
      <c r="Q11" s="205">
        <v>0</v>
      </c>
      <c r="R11" s="205">
        <v>4.82</v>
      </c>
      <c r="S11" s="205">
        <v>7.8</v>
      </c>
      <c r="T11" s="205">
        <v>0</v>
      </c>
      <c r="U11" s="205">
        <v>51.57</v>
      </c>
      <c r="V11" s="205">
        <v>6.14</v>
      </c>
      <c r="W11" s="205">
        <v>13.72</v>
      </c>
      <c r="X11" s="205">
        <v>43.6</v>
      </c>
      <c r="Y11" s="205">
        <v>0</v>
      </c>
      <c r="Z11" s="205">
        <v>70.52</v>
      </c>
      <c r="AA11" s="205">
        <v>26.66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-0.1</v>
      </c>
      <c r="AJ11" s="205">
        <v>0</v>
      </c>
      <c r="AK11" s="205">
        <v>53.65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2.95</v>
      </c>
      <c r="L12" s="205">
        <v>183.99</v>
      </c>
      <c r="M12" s="205">
        <v>27.19</v>
      </c>
      <c r="N12" s="205">
        <v>34.92</v>
      </c>
      <c r="O12" s="205">
        <v>0</v>
      </c>
      <c r="P12" s="205">
        <v>41.17</v>
      </c>
      <c r="Q12" s="205">
        <v>0</v>
      </c>
      <c r="R12" s="205">
        <v>4.82</v>
      </c>
      <c r="S12" s="205">
        <v>7.8</v>
      </c>
      <c r="T12" s="205">
        <v>0</v>
      </c>
      <c r="U12" s="205">
        <v>51.57</v>
      </c>
      <c r="V12" s="205">
        <v>6.14</v>
      </c>
      <c r="W12" s="205">
        <v>13.72</v>
      </c>
      <c r="X12" s="205">
        <v>43.6</v>
      </c>
      <c r="Y12" s="205">
        <v>0</v>
      </c>
      <c r="Z12" s="205">
        <v>70.52</v>
      </c>
      <c r="AA12" s="205">
        <v>26.66</v>
      </c>
      <c r="AB12" s="205">
        <v>0</v>
      </c>
      <c r="AC12" s="205">
        <v>9.1300000000000008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-0.1</v>
      </c>
      <c r="AJ12" s="205">
        <v>0</v>
      </c>
      <c r="AK12" s="205">
        <v>53.65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2.95</v>
      </c>
      <c r="L13" s="205">
        <v>177.25</v>
      </c>
      <c r="M13" s="205">
        <v>27.19</v>
      </c>
      <c r="N13" s="205">
        <v>34.92</v>
      </c>
      <c r="O13" s="205">
        <v>0</v>
      </c>
      <c r="P13" s="205">
        <v>41.17</v>
      </c>
      <c r="Q13" s="205">
        <v>0</v>
      </c>
      <c r="R13" s="205">
        <v>4.82</v>
      </c>
      <c r="S13" s="205">
        <v>7.8</v>
      </c>
      <c r="T13" s="205">
        <v>0</v>
      </c>
      <c r="U13" s="205">
        <v>51.57</v>
      </c>
      <c r="V13" s="205">
        <v>6.14</v>
      </c>
      <c r="W13" s="205">
        <v>13.72</v>
      </c>
      <c r="X13" s="205">
        <v>43.6</v>
      </c>
      <c r="Y13" s="205">
        <v>0</v>
      </c>
      <c r="Z13" s="205">
        <v>70.52</v>
      </c>
      <c r="AA13" s="205">
        <v>26.66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-0.1</v>
      </c>
      <c r="AJ13" s="205">
        <v>0</v>
      </c>
      <c r="AK13" s="205">
        <v>53.65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2.95</v>
      </c>
      <c r="L14" s="205">
        <v>171.47</v>
      </c>
      <c r="M14" s="205">
        <v>27.19</v>
      </c>
      <c r="N14" s="205">
        <v>34.92</v>
      </c>
      <c r="O14" s="205">
        <v>0</v>
      </c>
      <c r="P14" s="205">
        <v>41.17</v>
      </c>
      <c r="Q14" s="205">
        <v>0</v>
      </c>
      <c r="R14" s="205">
        <v>4.82</v>
      </c>
      <c r="S14" s="205">
        <v>7.8</v>
      </c>
      <c r="T14" s="205">
        <v>0</v>
      </c>
      <c r="U14" s="205">
        <v>51.57</v>
      </c>
      <c r="V14" s="205">
        <v>6.14</v>
      </c>
      <c r="W14" s="205">
        <v>13.72</v>
      </c>
      <c r="X14" s="205">
        <v>43.6</v>
      </c>
      <c r="Y14" s="205">
        <v>0</v>
      </c>
      <c r="Z14" s="205">
        <v>70.52</v>
      </c>
      <c r="AA14" s="205">
        <v>26.66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-0.1</v>
      </c>
      <c r="AJ14" s="205">
        <v>0</v>
      </c>
      <c r="AK14" s="205">
        <v>53.65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2.95</v>
      </c>
      <c r="L15" s="205">
        <v>166.65</v>
      </c>
      <c r="M15" s="205">
        <v>27.19</v>
      </c>
      <c r="N15" s="205">
        <v>34.92</v>
      </c>
      <c r="O15" s="205">
        <v>0</v>
      </c>
      <c r="P15" s="205">
        <v>41.17</v>
      </c>
      <c r="Q15" s="205">
        <v>0</v>
      </c>
      <c r="R15" s="205">
        <v>4.82</v>
      </c>
      <c r="S15" s="205">
        <v>7.8</v>
      </c>
      <c r="T15" s="205">
        <v>0</v>
      </c>
      <c r="U15" s="205">
        <v>51.57</v>
      </c>
      <c r="V15" s="205">
        <v>6.14</v>
      </c>
      <c r="W15" s="205">
        <v>13.72</v>
      </c>
      <c r="X15" s="205">
        <v>43.6</v>
      </c>
      <c r="Y15" s="205">
        <v>0</v>
      </c>
      <c r="Z15" s="205">
        <v>70.52</v>
      </c>
      <c r="AA15" s="205">
        <v>26.66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-0.1</v>
      </c>
      <c r="AJ15" s="205">
        <v>0</v>
      </c>
      <c r="AK15" s="205">
        <v>53.65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2.95</v>
      </c>
      <c r="L16" s="205">
        <v>162.80000000000001</v>
      </c>
      <c r="M16" s="205">
        <v>27.19</v>
      </c>
      <c r="N16" s="205">
        <v>34.92</v>
      </c>
      <c r="O16" s="205">
        <v>0</v>
      </c>
      <c r="P16" s="205">
        <v>41.17</v>
      </c>
      <c r="Q16" s="205">
        <v>0</v>
      </c>
      <c r="R16" s="205">
        <v>4.82</v>
      </c>
      <c r="S16" s="205">
        <v>7.8</v>
      </c>
      <c r="T16" s="205">
        <v>0</v>
      </c>
      <c r="U16" s="205">
        <v>51.57</v>
      </c>
      <c r="V16" s="205">
        <v>6.14</v>
      </c>
      <c r="W16" s="205">
        <v>13.72</v>
      </c>
      <c r="X16" s="205">
        <v>43.6</v>
      </c>
      <c r="Y16" s="205">
        <v>0</v>
      </c>
      <c r="Z16" s="205">
        <v>70.52</v>
      </c>
      <c r="AA16" s="205">
        <v>26.66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-0.1</v>
      </c>
      <c r="AJ16" s="205">
        <v>0</v>
      </c>
      <c r="AK16" s="205">
        <v>53.65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2.95</v>
      </c>
      <c r="L17" s="205">
        <v>162.80000000000001</v>
      </c>
      <c r="M17" s="205">
        <v>27.19</v>
      </c>
      <c r="N17" s="205">
        <v>34.92</v>
      </c>
      <c r="O17" s="205">
        <v>0</v>
      </c>
      <c r="P17" s="205">
        <v>41.17</v>
      </c>
      <c r="Q17" s="205">
        <v>0</v>
      </c>
      <c r="R17" s="205">
        <v>4.82</v>
      </c>
      <c r="S17" s="205">
        <v>7.8</v>
      </c>
      <c r="T17" s="205">
        <v>0</v>
      </c>
      <c r="U17" s="205">
        <v>51.57</v>
      </c>
      <c r="V17" s="205">
        <v>6.14</v>
      </c>
      <c r="W17" s="205">
        <v>13.72</v>
      </c>
      <c r="X17" s="205">
        <v>43.6</v>
      </c>
      <c r="Y17" s="205">
        <v>0</v>
      </c>
      <c r="Z17" s="205">
        <v>70.52</v>
      </c>
      <c r="AA17" s="205">
        <v>26.66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-0.1</v>
      </c>
      <c r="AJ17" s="205">
        <v>0</v>
      </c>
      <c r="AK17" s="205">
        <v>53.65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2.95</v>
      </c>
      <c r="L18" s="205">
        <v>162.80000000000001</v>
      </c>
      <c r="M18" s="205">
        <v>27.19</v>
      </c>
      <c r="N18" s="205">
        <v>34.92</v>
      </c>
      <c r="O18" s="205">
        <v>0</v>
      </c>
      <c r="P18" s="205">
        <v>41.17</v>
      </c>
      <c r="Q18" s="205">
        <v>0</v>
      </c>
      <c r="R18" s="205">
        <v>4.82</v>
      </c>
      <c r="S18" s="205">
        <v>7.8</v>
      </c>
      <c r="T18" s="205">
        <v>0</v>
      </c>
      <c r="U18" s="205">
        <v>51.57</v>
      </c>
      <c r="V18" s="205">
        <v>6.14</v>
      </c>
      <c r="W18" s="205">
        <v>13.72</v>
      </c>
      <c r="X18" s="205">
        <v>43.6</v>
      </c>
      <c r="Y18" s="205">
        <v>0</v>
      </c>
      <c r="Z18" s="205">
        <v>70.52</v>
      </c>
      <c r="AA18" s="205">
        <v>26.66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-0.1</v>
      </c>
      <c r="AJ18" s="205">
        <v>0</v>
      </c>
      <c r="AK18" s="205">
        <v>53.65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2.95</v>
      </c>
      <c r="L19" s="205">
        <v>162.80000000000001</v>
      </c>
      <c r="M19" s="205">
        <v>27.19</v>
      </c>
      <c r="N19" s="205">
        <v>34.92</v>
      </c>
      <c r="O19" s="205">
        <v>0</v>
      </c>
      <c r="P19" s="205">
        <v>41.17</v>
      </c>
      <c r="Q19" s="205">
        <v>0</v>
      </c>
      <c r="R19" s="205">
        <v>4.82</v>
      </c>
      <c r="S19" s="205">
        <v>7.8</v>
      </c>
      <c r="T19" s="205">
        <v>0</v>
      </c>
      <c r="U19" s="205">
        <v>51.57</v>
      </c>
      <c r="V19" s="205">
        <v>6.14</v>
      </c>
      <c r="W19" s="205">
        <v>13.72</v>
      </c>
      <c r="X19" s="205">
        <v>43.6</v>
      </c>
      <c r="Y19" s="205">
        <v>0</v>
      </c>
      <c r="Z19" s="205">
        <v>70.52</v>
      </c>
      <c r="AA19" s="205">
        <v>26.66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-0.1</v>
      </c>
      <c r="AJ19" s="205">
        <v>0</v>
      </c>
      <c r="AK19" s="205">
        <v>53.65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2.95</v>
      </c>
      <c r="L20" s="205">
        <v>162.80000000000001</v>
      </c>
      <c r="M20" s="205">
        <v>27.19</v>
      </c>
      <c r="N20" s="205">
        <v>34.92</v>
      </c>
      <c r="O20" s="205">
        <v>0</v>
      </c>
      <c r="P20" s="205">
        <v>41.17</v>
      </c>
      <c r="Q20" s="205">
        <v>0</v>
      </c>
      <c r="R20" s="205">
        <v>4.82</v>
      </c>
      <c r="S20" s="205">
        <v>7.8</v>
      </c>
      <c r="T20" s="205">
        <v>0</v>
      </c>
      <c r="U20" s="205">
        <v>51.57</v>
      </c>
      <c r="V20" s="205">
        <v>6.14</v>
      </c>
      <c r="W20" s="205">
        <v>13.72</v>
      </c>
      <c r="X20" s="205">
        <v>43.6</v>
      </c>
      <c r="Y20" s="205">
        <v>0</v>
      </c>
      <c r="Z20" s="205">
        <v>70.52</v>
      </c>
      <c r="AA20" s="205">
        <v>26.66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-0.1</v>
      </c>
      <c r="AJ20" s="205">
        <v>0</v>
      </c>
      <c r="AK20" s="205">
        <v>53.65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2.95</v>
      </c>
      <c r="L21" s="205">
        <v>162.80000000000001</v>
      </c>
      <c r="M21" s="205">
        <v>27.19</v>
      </c>
      <c r="N21" s="205">
        <v>34.92</v>
      </c>
      <c r="O21" s="205">
        <v>0</v>
      </c>
      <c r="P21" s="205">
        <v>41.17</v>
      </c>
      <c r="Q21" s="205">
        <v>0</v>
      </c>
      <c r="R21" s="205">
        <v>4.82</v>
      </c>
      <c r="S21" s="205">
        <v>7.8</v>
      </c>
      <c r="T21" s="205">
        <v>0</v>
      </c>
      <c r="U21" s="205">
        <v>49.04</v>
      </c>
      <c r="V21" s="205">
        <v>6.14</v>
      </c>
      <c r="W21" s="205">
        <v>13.72</v>
      </c>
      <c r="X21" s="205">
        <v>43.6</v>
      </c>
      <c r="Y21" s="205">
        <v>0</v>
      </c>
      <c r="Z21" s="205">
        <v>70.52</v>
      </c>
      <c r="AA21" s="205">
        <v>26.66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-0.1</v>
      </c>
      <c r="AJ21" s="205">
        <v>0</v>
      </c>
      <c r="AK21" s="205">
        <v>53.65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2.95</v>
      </c>
      <c r="L22" s="205">
        <v>162.80000000000001</v>
      </c>
      <c r="M22" s="205">
        <v>27.19</v>
      </c>
      <c r="N22" s="205">
        <v>34.92</v>
      </c>
      <c r="O22" s="205">
        <v>0</v>
      </c>
      <c r="P22" s="205">
        <v>41.17</v>
      </c>
      <c r="Q22" s="205">
        <v>0</v>
      </c>
      <c r="R22" s="205">
        <v>4.82</v>
      </c>
      <c r="S22" s="205">
        <v>7.8</v>
      </c>
      <c r="T22" s="205">
        <v>0</v>
      </c>
      <c r="U22" s="205">
        <v>45.72</v>
      </c>
      <c r="V22" s="205">
        <v>6.14</v>
      </c>
      <c r="W22" s="205">
        <v>13.72</v>
      </c>
      <c r="X22" s="205">
        <v>43.6</v>
      </c>
      <c r="Y22" s="205">
        <v>0</v>
      </c>
      <c r="Z22" s="205">
        <v>70.52</v>
      </c>
      <c r="AA22" s="205">
        <v>26.66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-0.1</v>
      </c>
      <c r="AJ22" s="205">
        <v>0</v>
      </c>
      <c r="AK22" s="205">
        <v>53.65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2.95</v>
      </c>
      <c r="L23" s="205">
        <v>208.07</v>
      </c>
      <c r="M23" s="205">
        <v>27.19</v>
      </c>
      <c r="N23" s="205">
        <v>34.92</v>
      </c>
      <c r="O23" s="205">
        <v>0</v>
      </c>
      <c r="P23" s="205">
        <v>41.17</v>
      </c>
      <c r="Q23" s="205">
        <v>0</v>
      </c>
      <c r="R23" s="205">
        <v>4.82</v>
      </c>
      <c r="S23" s="205">
        <v>7.8</v>
      </c>
      <c r="T23" s="205">
        <v>0</v>
      </c>
      <c r="U23" s="205">
        <v>41.07</v>
      </c>
      <c r="V23" s="205">
        <v>6.14</v>
      </c>
      <c r="W23" s="205">
        <v>13.72</v>
      </c>
      <c r="X23" s="205">
        <v>43.6</v>
      </c>
      <c r="Y23" s="205">
        <v>0</v>
      </c>
      <c r="Z23" s="205">
        <v>70.52</v>
      </c>
      <c r="AA23" s="205">
        <v>26.66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-0.1</v>
      </c>
      <c r="AJ23" s="205">
        <v>0</v>
      </c>
      <c r="AK23" s="205">
        <v>53.65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2.95</v>
      </c>
      <c r="L24" s="205">
        <v>210</v>
      </c>
      <c r="M24" s="205">
        <v>27.19</v>
      </c>
      <c r="N24" s="205">
        <v>34.92</v>
      </c>
      <c r="O24" s="205">
        <v>0</v>
      </c>
      <c r="P24" s="205">
        <v>41.17</v>
      </c>
      <c r="Q24" s="205">
        <v>0</v>
      </c>
      <c r="R24" s="205">
        <v>4.82</v>
      </c>
      <c r="S24" s="205">
        <v>7.8</v>
      </c>
      <c r="T24" s="205">
        <v>0</v>
      </c>
      <c r="U24" s="205">
        <v>41.07</v>
      </c>
      <c r="V24" s="205">
        <v>6.14</v>
      </c>
      <c r="W24" s="205">
        <v>13.72</v>
      </c>
      <c r="X24" s="205">
        <v>43.6</v>
      </c>
      <c r="Y24" s="205">
        <v>0</v>
      </c>
      <c r="Z24" s="205">
        <v>70.52</v>
      </c>
      <c r="AA24" s="205">
        <v>26.66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-0.1</v>
      </c>
      <c r="AJ24" s="205">
        <v>0</v>
      </c>
      <c r="AK24" s="205">
        <v>53.65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2.95</v>
      </c>
      <c r="L25" s="205">
        <v>216.74</v>
      </c>
      <c r="M25" s="205">
        <v>27.19</v>
      </c>
      <c r="N25" s="205">
        <v>34.92</v>
      </c>
      <c r="O25" s="205">
        <v>0</v>
      </c>
      <c r="P25" s="205">
        <v>41.17</v>
      </c>
      <c r="Q25" s="205">
        <v>0</v>
      </c>
      <c r="R25" s="205">
        <v>4.82</v>
      </c>
      <c r="S25" s="205">
        <v>7.8</v>
      </c>
      <c r="T25" s="205">
        <v>0</v>
      </c>
      <c r="U25" s="205">
        <v>41.07</v>
      </c>
      <c r="V25" s="205">
        <v>6.14</v>
      </c>
      <c r="W25" s="205">
        <v>13.72</v>
      </c>
      <c r="X25" s="205">
        <v>43.6</v>
      </c>
      <c r="Y25" s="205">
        <v>0</v>
      </c>
      <c r="Z25" s="205">
        <v>70.52</v>
      </c>
      <c r="AA25" s="205">
        <v>26.66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-0.1</v>
      </c>
      <c r="AJ25" s="205">
        <v>0</v>
      </c>
      <c r="AK25" s="205">
        <v>53.65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2.95</v>
      </c>
      <c r="L26" s="205">
        <v>226.37</v>
      </c>
      <c r="M26" s="205">
        <v>27.19</v>
      </c>
      <c r="N26" s="205">
        <v>34.92</v>
      </c>
      <c r="O26" s="205">
        <v>0</v>
      </c>
      <c r="P26" s="205">
        <v>41.17</v>
      </c>
      <c r="Q26" s="205">
        <v>0</v>
      </c>
      <c r="R26" s="205">
        <v>4.82</v>
      </c>
      <c r="S26" s="205">
        <v>7.8</v>
      </c>
      <c r="T26" s="205">
        <v>0</v>
      </c>
      <c r="U26" s="205">
        <v>41.07</v>
      </c>
      <c r="V26" s="205">
        <v>6.14</v>
      </c>
      <c r="W26" s="205">
        <v>13.72</v>
      </c>
      <c r="X26" s="205">
        <v>43.6</v>
      </c>
      <c r="Y26" s="205">
        <v>0</v>
      </c>
      <c r="Z26" s="205">
        <v>70.52</v>
      </c>
      <c r="AA26" s="205">
        <v>26.66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-0.1</v>
      </c>
      <c r="AJ26" s="205">
        <v>0</v>
      </c>
      <c r="AK26" s="205">
        <v>53.65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2.95</v>
      </c>
      <c r="L27" s="205">
        <v>253.35</v>
      </c>
      <c r="M27" s="205">
        <v>27.19</v>
      </c>
      <c r="N27" s="205">
        <v>34.92</v>
      </c>
      <c r="O27" s="205">
        <v>0</v>
      </c>
      <c r="P27" s="205">
        <v>41.17</v>
      </c>
      <c r="Q27" s="205">
        <v>0</v>
      </c>
      <c r="R27" s="205">
        <v>4.82</v>
      </c>
      <c r="S27" s="205">
        <v>7.8</v>
      </c>
      <c r="T27" s="205">
        <v>0</v>
      </c>
      <c r="U27" s="205">
        <v>41.07</v>
      </c>
      <c r="V27" s="205">
        <v>6.14</v>
      </c>
      <c r="W27" s="205">
        <v>10.29</v>
      </c>
      <c r="X27" s="205">
        <v>43.6</v>
      </c>
      <c r="Y27" s="205">
        <v>0</v>
      </c>
      <c r="Z27" s="205">
        <v>70.52</v>
      </c>
      <c r="AA27" s="205">
        <v>26.65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-0.1</v>
      </c>
      <c r="AJ27" s="205">
        <v>0</v>
      </c>
      <c r="AK27" s="205">
        <v>50.44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6.56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2.95</v>
      </c>
      <c r="L28" s="205">
        <v>284.17</v>
      </c>
      <c r="M28" s="205">
        <v>27.19</v>
      </c>
      <c r="N28" s="205">
        <v>34.92</v>
      </c>
      <c r="O28" s="205">
        <v>0</v>
      </c>
      <c r="P28" s="205">
        <v>41.17</v>
      </c>
      <c r="Q28" s="205">
        <v>0</v>
      </c>
      <c r="R28" s="205">
        <v>4.82</v>
      </c>
      <c r="S28" s="205">
        <v>7.8</v>
      </c>
      <c r="T28" s="205">
        <v>0</v>
      </c>
      <c r="U28" s="205">
        <v>41.07</v>
      </c>
      <c r="V28" s="205">
        <v>6.14</v>
      </c>
      <c r="W28" s="205">
        <v>10.29</v>
      </c>
      <c r="X28" s="205">
        <v>43.6</v>
      </c>
      <c r="Y28" s="205">
        <v>0</v>
      </c>
      <c r="Z28" s="205">
        <v>70.52</v>
      </c>
      <c r="AA28" s="205">
        <v>26.65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-0.1</v>
      </c>
      <c r="AJ28" s="205">
        <v>0</v>
      </c>
      <c r="AK28" s="205">
        <v>50.44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10.11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2.95</v>
      </c>
      <c r="L29" s="205">
        <v>303.44</v>
      </c>
      <c r="M29" s="205">
        <v>27.19</v>
      </c>
      <c r="N29" s="205">
        <v>34.92</v>
      </c>
      <c r="O29" s="205">
        <v>0</v>
      </c>
      <c r="P29" s="205">
        <v>41.17</v>
      </c>
      <c r="Q29" s="205">
        <v>0</v>
      </c>
      <c r="R29" s="205">
        <v>4.82</v>
      </c>
      <c r="S29" s="205">
        <v>7.8</v>
      </c>
      <c r="T29" s="205">
        <v>0</v>
      </c>
      <c r="U29" s="205">
        <v>41.07</v>
      </c>
      <c r="V29" s="205">
        <v>6.14</v>
      </c>
      <c r="W29" s="205">
        <v>13.05</v>
      </c>
      <c r="X29" s="205">
        <v>43.6</v>
      </c>
      <c r="Y29" s="205">
        <v>0</v>
      </c>
      <c r="Z29" s="205">
        <v>70.52</v>
      </c>
      <c r="AA29" s="205">
        <v>26.65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-0.1</v>
      </c>
      <c r="AJ29" s="205">
        <v>0</v>
      </c>
      <c r="AK29" s="205">
        <v>50.44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15.34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307.29000000000002</v>
      </c>
      <c r="M30" s="205">
        <v>27.19</v>
      </c>
      <c r="N30" s="205">
        <v>34.92</v>
      </c>
      <c r="O30" s="205">
        <v>0</v>
      </c>
      <c r="P30" s="205">
        <v>41.17</v>
      </c>
      <c r="Q30" s="205">
        <v>0</v>
      </c>
      <c r="R30" s="205">
        <v>4.82</v>
      </c>
      <c r="S30" s="205">
        <v>7.8</v>
      </c>
      <c r="T30" s="205">
        <v>0</v>
      </c>
      <c r="U30" s="205">
        <v>41.07</v>
      </c>
      <c r="V30" s="205">
        <v>6.14</v>
      </c>
      <c r="W30" s="205">
        <v>13.05</v>
      </c>
      <c r="X30" s="205">
        <v>43.6</v>
      </c>
      <c r="Y30" s="205">
        <v>0</v>
      </c>
      <c r="Z30" s="205">
        <v>70.52</v>
      </c>
      <c r="AA30" s="205">
        <v>26.65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-0.1</v>
      </c>
      <c r="AJ30" s="205">
        <v>0</v>
      </c>
      <c r="AK30" s="205">
        <v>50.44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300.55</v>
      </c>
      <c r="M31" s="205">
        <v>27.19</v>
      </c>
      <c r="N31" s="205">
        <v>34.92</v>
      </c>
      <c r="O31" s="205">
        <v>0</v>
      </c>
      <c r="P31" s="205">
        <v>41.17</v>
      </c>
      <c r="Q31" s="205">
        <v>0</v>
      </c>
      <c r="R31" s="205">
        <v>4.82</v>
      </c>
      <c r="S31" s="205">
        <v>7.8</v>
      </c>
      <c r="T31" s="205">
        <v>0</v>
      </c>
      <c r="U31" s="205">
        <v>41.07</v>
      </c>
      <c r="V31" s="205">
        <v>6.14</v>
      </c>
      <c r="W31" s="205">
        <v>13.72</v>
      </c>
      <c r="X31" s="205">
        <v>43.6</v>
      </c>
      <c r="Y31" s="205">
        <v>0</v>
      </c>
      <c r="Z31" s="205">
        <v>70.52</v>
      </c>
      <c r="AA31" s="205">
        <v>26.65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-0.1</v>
      </c>
      <c r="AJ31" s="205">
        <v>0</v>
      </c>
      <c r="AK31" s="205">
        <v>50.44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2.95</v>
      </c>
      <c r="L32" s="205">
        <v>296.7</v>
      </c>
      <c r="M32" s="205">
        <v>27.19</v>
      </c>
      <c r="N32" s="205">
        <v>34.92</v>
      </c>
      <c r="O32" s="205">
        <v>0</v>
      </c>
      <c r="P32" s="205">
        <v>41.17</v>
      </c>
      <c r="Q32" s="205">
        <v>0</v>
      </c>
      <c r="R32" s="205">
        <v>4.82</v>
      </c>
      <c r="S32" s="205">
        <v>7.8</v>
      </c>
      <c r="T32" s="205">
        <v>0</v>
      </c>
      <c r="U32" s="205">
        <v>41.07</v>
      </c>
      <c r="V32" s="205">
        <v>6.14</v>
      </c>
      <c r="W32" s="205">
        <v>13.72</v>
      </c>
      <c r="X32" s="205">
        <v>43.6</v>
      </c>
      <c r="Y32" s="205">
        <v>0</v>
      </c>
      <c r="Z32" s="205">
        <v>70.52</v>
      </c>
      <c r="AA32" s="205">
        <v>26.65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-0.1</v>
      </c>
      <c r="AJ32" s="205">
        <v>0</v>
      </c>
      <c r="AK32" s="205">
        <v>50.44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2.95</v>
      </c>
      <c r="L33" s="205">
        <v>287.06</v>
      </c>
      <c r="M33" s="205">
        <v>27.19</v>
      </c>
      <c r="N33" s="205">
        <v>34.92</v>
      </c>
      <c r="O33" s="205">
        <v>0</v>
      </c>
      <c r="P33" s="205">
        <v>41.17</v>
      </c>
      <c r="Q33" s="205">
        <v>0</v>
      </c>
      <c r="R33" s="205">
        <v>4.82</v>
      </c>
      <c r="S33" s="205">
        <v>7.8</v>
      </c>
      <c r="T33" s="205">
        <v>0</v>
      </c>
      <c r="U33" s="205">
        <v>41.07</v>
      </c>
      <c r="V33" s="205">
        <v>6.14</v>
      </c>
      <c r="W33" s="205">
        <v>13.72</v>
      </c>
      <c r="X33" s="205">
        <v>43.6</v>
      </c>
      <c r="Y33" s="205">
        <v>0</v>
      </c>
      <c r="Z33" s="205">
        <v>70.52</v>
      </c>
      <c r="AA33" s="205">
        <v>26.65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-0.1</v>
      </c>
      <c r="AJ33" s="205">
        <v>0</v>
      </c>
      <c r="AK33" s="205">
        <v>50.44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2.95</v>
      </c>
      <c r="L34" s="205">
        <v>272.61</v>
      </c>
      <c r="M34" s="205">
        <v>27.19</v>
      </c>
      <c r="N34" s="205">
        <v>34.92</v>
      </c>
      <c r="O34" s="205">
        <v>0</v>
      </c>
      <c r="P34" s="205">
        <v>41.17</v>
      </c>
      <c r="Q34" s="205">
        <v>0</v>
      </c>
      <c r="R34" s="205">
        <v>4.82</v>
      </c>
      <c r="S34" s="205">
        <v>7.8</v>
      </c>
      <c r="T34" s="205">
        <v>0</v>
      </c>
      <c r="U34" s="205">
        <v>41.07</v>
      </c>
      <c r="V34" s="205">
        <v>6.14</v>
      </c>
      <c r="W34" s="205">
        <v>13.72</v>
      </c>
      <c r="X34" s="205">
        <v>43.6</v>
      </c>
      <c r="Y34" s="205">
        <v>0</v>
      </c>
      <c r="Z34" s="205">
        <v>70.52</v>
      </c>
      <c r="AA34" s="205">
        <v>26.65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-0.1</v>
      </c>
      <c r="AJ34" s="205">
        <v>0</v>
      </c>
      <c r="AK34" s="205">
        <v>50.44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2.95</v>
      </c>
      <c r="L35" s="205">
        <v>270.69</v>
      </c>
      <c r="M35" s="205">
        <v>27.19</v>
      </c>
      <c r="N35" s="205">
        <v>34.92</v>
      </c>
      <c r="O35" s="205">
        <v>0</v>
      </c>
      <c r="P35" s="205">
        <v>41.17</v>
      </c>
      <c r="Q35" s="205">
        <v>0</v>
      </c>
      <c r="R35" s="205">
        <v>4.82</v>
      </c>
      <c r="S35" s="205">
        <v>7.8</v>
      </c>
      <c r="T35" s="205">
        <v>0</v>
      </c>
      <c r="U35" s="205">
        <v>41.07</v>
      </c>
      <c r="V35" s="205">
        <v>6.14</v>
      </c>
      <c r="W35" s="205">
        <v>13.72</v>
      </c>
      <c r="X35" s="205">
        <v>43.6</v>
      </c>
      <c r="Y35" s="205">
        <v>0</v>
      </c>
      <c r="Z35" s="205">
        <v>70.52</v>
      </c>
      <c r="AA35" s="205">
        <v>26.65</v>
      </c>
      <c r="AB35" s="205">
        <v>0</v>
      </c>
      <c r="AC35" s="205">
        <v>9.1300000000000008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-0.1</v>
      </c>
      <c r="AJ35" s="205">
        <v>0</v>
      </c>
      <c r="AK35" s="205">
        <v>50.44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2.95</v>
      </c>
      <c r="L36" s="205">
        <v>261.05</v>
      </c>
      <c r="M36" s="205">
        <v>27.19</v>
      </c>
      <c r="N36" s="205">
        <v>34.92</v>
      </c>
      <c r="O36" s="205">
        <v>0</v>
      </c>
      <c r="P36" s="205">
        <v>41.17</v>
      </c>
      <c r="Q36" s="205">
        <v>0</v>
      </c>
      <c r="R36" s="205">
        <v>4.82</v>
      </c>
      <c r="S36" s="205">
        <v>7.8</v>
      </c>
      <c r="T36" s="205">
        <v>0</v>
      </c>
      <c r="U36" s="205">
        <v>41.07</v>
      </c>
      <c r="V36" s="205">
        <v>6.14</v>
      </c>
      <c r="W36" s="205">
        <v>13.72</v>
      </c>
      <c r="X36" s="205">
        <v>43.6</v>
      </c>
      <c r="Y36" s="205">
        <v>0</v>
      </c>
      <c r="Z36" s="205">
        <v>70.52</v>
      </c>
      <c r="AA36" s="205">
        <v>26.65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-0.1</v>
      </c>
      <c r="AJ36" s="205">
        <v>0</v>
      </c>
      <c r="AK36" s="205">
        <v>50.44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2.95</v>
      </c>
      <c r="L37" s="205">
        <v>235.04</v>
      </c>
      <c r="M37" s="205">
        <v>27.19</v>
      </c>
      <c r="N37" s="205">
        <v>34.92</v>
      </c>
      <c r="O37" s="205">
        <v>0</v>
      </c>
      <c r="P37" s="205">
        <v>41.17</v>
      </c>
      <c r="Q37" s="205">
        <v>0</v>
      </c>
      <c r="R37" s="205">
        <v>4.82</v>
      </c>
      <c r="S37" s="205">
        <v>7.8</v>
      </c>
      <c r="T37" s="205">
        <v>0</v>
      </c>
      <c r="U37" s="205">
        <v>41.07</v>
      </c>
      <c r="V37" s="205">
        <v>6.14</v>
      </c>
      <c r="W37" s="205">
        <v>13.72</v>
      </c>
      <c r="X37" s="205">
        <v>43.6</v>
      </c>
      <c r="Y37" s="205">
        <v>0</v>
      </c>
      <c r="Z37" s="205">
        <v>70.52</v>
      </c>
      <c r="AA37" s="205">
        <v>26.65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-0.1</v>
      </c>
      <c r="AJ37" s="205">
        <v>0</v>
      </c>
      <c r="AK37" s="205">
        <v>53.65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2.95</v>
      </c>
      <c r="L38" s="205">
        <v>237.93</v>
      </c>
      <c r="M38" s="205">
        <v>27.19</v>
      </c>
      <c r="N38" s="205">
        <v>34.92</v>
      </c>
      <c r="O38" s="205">
        <v>0</v>
      </c>
      <c r="P38" s="205">
        <v>41.17</v>
      </c>
      <c r="Q38" s="205">
        <v>0</v>
      </c>
      <c r="R38" s="205">
        <v>4.82</v>
      </c>
      <c r="S38" s="205">
        <v>7.8</v>
      </c>
      <c r="T38" s="205">
        <v>0</v>
      </c>
      <c r="U38" s="205">
        <v>41.07</v>
      </c>
      <c r="V38" s="205">
        <v>6.14</v>
      </c>
      <c r="W38" s="205">
        <v>13.72</v>
      </c>
      <c r="X38" s="205">
        <v>43.6</v>
      </c>
      <c r="Y38" s="205">
        <v>0</v>
      </c>
      <c r="Z38" s="205">
        <v>70.52</v>
      </c>
      <c r="AA38" s="205">
        <v>26.65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-0.1</v>
      </c>
      <c r="AJ38" s="205">
        <v>0</v>
      </c>
      <c r="AK38" s="205">
        <v>53.65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2.95</v>
      </c>
      <c r="L39" s="205">
        <v>275.5</v>
      </c>
      <c r="M39" s="205">
        <v>27.19</v>
      </c>
      <c r="N39" s="205">
        <v>34.92</v>
      </c>
      <c r="O39" s="205">
        <v>0</v>
      </c>
      <c r="P39" s="205">
        <v>41.17</v>
      </c>
      <c r="Q39" s="205">
        <v>0</v>
      </c>
      <c r="R39" s="205">
        <v>4.82</v>
      </c>
      <c r="S39" s="205">
        <v>7.8</v>
      </c>
      <c r="T39" s="205">
        <v>0</v>
      </c>
      <c r="U39" s="205">
        <v>41.07</v>
      </c>
      <c r="V39" s="205">
        <v>6.14</v>
      </c>
      <c r="W39" s="205">
        <v>13.72</v>
      </c>
      <c r="X39" s="205">
        <v>43.6</v>
      </c>
      <c r="Y39" s="205">
        <v>0</v>
      </c>
      <c r="Z39" s="205">
        <v>70.52</v>
      </c>
      <c r="AA39" s="205">
        <v>26.65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-0.1</v>
      </c>
      <c r="AJ39" s="205">
        <v>0</v>
      </c>
      <c r="AK39" s="205">
        <v>53.65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2.95</v>
      </c>
      <c r="L40" s="205">
        <v>308.26</v>
      </c>
      <c r="M40" s="205">
        <v>27.19</v>
      </c>
      <c r="N40" s="205">
        <v>34.92</v>
      </c>
      <c r="O40" s="205">
        <v>0</v>
      </c>
      <c r="P40" s="205">
        <v>41.17</v>
      </c>
      <c r="Q40" s="205">
        <v>0</v>
      </c>
      <c r="R40" s="205">
        <v>4.82</v>
      </c>
      <c r="S40" s="205">
        <v>7.8</v>
      </c>
      <c r="T40" s="205">
        <v>0</v>
      </c>
      <c r="U40" s="205">
        <v>41.07</v>
      </c>
      <c r="V40" s="205">
        <v>6.14</v>
      </c>
      <c r="W40" s="205">
        <v>13.72</v>
      </c>
      <c r="X40" s="205">
        <v>43.6</v>
      </c>
      <c r="Y40" s="205">
        <v>0</v>
      </c>
      <c r="Z40" s="205">
        <v>70.52</v>
      </c>
      <c r="AA40" s="205">
        <v>26.65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-0.1</v>
      </c>
      <c r="AJ40" s="205">
        <v>0</v>
      </c>
      <c r="AK40" s="205">
        <v>53.65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2.95</v>
      </c>
      <c r="L41" s="205">
        <v>308.26</v>
      </c>
      <c r="M41" s="205">
        <v>27.19</v>
      </c>
      <c r="N41" s="205">
        <v>34.92</v>
      </c>
      <c r="O41" s="205">
        <v>0</v>
      </c>
      <c r="P41" s="205">
        <v>39.46</v>
      </c>
      <c r="Q41" s="205">
        <v>0</v>
      </c>
      <c r="R41" s="205">
        <v>12.53</v>
      </c>
      <c r="S41" s="205">
        <v>7.8</v>
      </c>
      <c r="T41" s="205">
        <v>0</v>
      </c>
      <c r="U41" s="205">
        <v>41.07</v>
      </c>
      <c r="V41" s="205">
        <v>6.14</v>
      </c>
      <c r="W41" s="205">
        <v>13.72</v>
      </c>
      <c r="X41" s="205">
        <v>43.6</v>
      </c>
      <c r="Y41" s="205">
        <v>0</v>
      </c>
      <c r="Z41" s="205">
        <v>70.52</v>
      </c>
      <c r="AA41" s="205">
        <v>26.65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-0.1</v>
      </c>
      <c r="AJ41" s="205">
        <v>0</v>
      </c>
      <c r="AK41" s="205">
        <v>53.65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2.95</v>
      </c>
      <c r="L42" s="205">
        <v>308.26</v>
      </c>
      <c r="M42" s="205">
        <v>27.19</v>
      </c>
      <c r="N42" s="205">
        <v>34.92</v>
      </c>
      <c r="O42" s="205">
        <v>0</v>
      </c>
      <c r="P42" s="205">
        <v>39.46</v>
      </c>
      <c r="Q42" s="205">
        <v>0</v>
      </c>
      <c r="R42" s="205">
        <v>12.53</v>
      </c>
      <c r="S42" s="205">
        <v>7.8</v>
      </c>
      <c r="T42" s="205">
        <v>0</v>
      </c>
      <c r="U42" s="205">
        <v>41.07</v>
      </c>
      <c r="V42" s="205">
        <v>6.14</v>
      </c>
      <c r="W42" s="205">
        <v>13.72</v>
      </c>
      <c r="X42" s="205">
        <v>43.6</v>
      </c>
      <c r="Y42" s="205">
        <v>0</v>
      </c>
      <c r="Z42" s="205">
        <v>70.52</v>
      </c>
      <c r="AA42" s="205">
        <v>26.65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-0.1</v>
      </c>
      <c r="AJ42" s="205">
        <v>0</v>
      </c>
      <c r="AK42" s="205">
        <v>53.65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2.95</v>
      </c>
      <c r="L43" s="205">
        <v>308.26</v>
      </c>
      <c r="M43" s="205">
        <v>27.19</v>
      </c>
      <c r="N43" s="205">
        <v>34.92</v>
      </c>
      <c r="O43" s="205">
        <v>0</v>
      </c>
      <c r="P43" s="205">
        <v>39.46</v>
      </c>
      <c r="Q43" s="205">
        <v>0</v>
      </c>
      <c r="R43" s="205">
        <v>12.53</v>
      </c>
      <c r="S43" s="205">
        <v>7.8</v>
      </c>
      <c r="T43" s="205">
        <v>0</v>
      </c>
      <c r="U43" s="205">
        <v>41.26</v>
      </c>
      <c r="V43" s="205">
        <v>6.14</v>
      </c>
      <c r="W43" s="205">
        <v>13.72</v>
      </c>
      <c r="X43" s="205">
        <v>43.6</v>
      </c>
      <c r="Y43" s="205">
        <v>0</v>
      </c>
      <c r="Z43" s="205">
        <v>70.52</v>
      </c>
      <c r="AA43" s="205">
        <v>26.66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-0.1</v>
      </c>
      <c r="AJ43" s="205">
        <v>0</v>
      </c>
      <c r="AK43" s="205">
        <v>69.599999999999994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2.95</v>
      </c>
      <c r="L44" s="205">
        <v>308.26</v>
      </c>
      <c r="M44" s="205">
        <v>27.19</v>
      </c>
      <c r="N44" s="205">
        <v>34.92</v>
      </c>
      <c r="O44" s="205">
        <v>0</v>
      </c>
      <c r="P44" s="205">
        <v>39.46</v>
      </c>
      <c r="Q44" s="205">
        <v>0</v>
      </c>
      <c r="R44" s="205">
        <v>12.53</v>
      </c>
      <c r="S44" s="205">
        <v>7.8</v>
      </c>
      <c r="T44" s="205">
        <v>0</v>
      </c>
      <c r="U44" s="205">
        <v>41.26</v>
      </c>
      <c r="V44" s="205">
        <v>6.14</v>
      </c>
      <c r="W44" s="205">
        <v>13.72</v>
      </c>
      <c r="X44" s="205">
        <v>43.6</v>
      </c>
      <c r="Y44" s="205">
        <v>0</v>
      </c>
      <c r="Z44" s="205">
        <v>70.52</v>
      </c>
      <c r="AA44" s="205">
        <v>26.66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-0.1</v>
      </c>
      <c r="AJ44" s="205">
        <v>0</v>
      </c>
      <c r="AK44" s="205">
        <v>69.599999999999994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2.95</v>
      </c>
      <c r="L45" s="205">
        <v>308.26</v>
      </c>
      <c r="M45" s="205">
        <v>27.19</v>
      </c>
      <c r="N45" s="205">
        <v>34.92</v>
      </c>
      <c r="O45" s="205">
        <v>0</v>
      </c>
      <c r="P45" s="205">
        <v>39.46</v>
      </c>
      <c r="Q45" s="205">
        <v>0</v>
      </c>
      <c r="R45" s="205">
        <v>12.53</v>
      </c>
      <c r="S45" s="205">
        <v>7.8</v>
      </c>
      <c r="T45" s="205">
        <v>0</v>
      </c>
      <c r="U45" s="205">
        <v>41.26</v>
      </c>
      <c r="V45" s="205">
        <v>6.14</v>
      </c>
      <c r="W45" s="205">
        <v>13.72</v>
      </c>
      <c r="X45" s="205">
        <v>43.6</v>
      </c>
      <c r="Y45" s="205">
        <v>0</v>
      </c>
      <c r="Z45" s="205">
        <v>70.52</v>
      </c>
      <c r="AA45" s="205">
        <v>26.65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-0.1</v>
      </c>
      <c r="AJ45" s="205">
        <v>0</v>
      </c>
      <c r="AK45" s="205">
        <v>69.599999999999994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2.95</v>
      </c>
      <c r="L46" s="205">
        <v>308.26</v>
      </c>
      <c r="M46" s="205">
        <v>27.19</v>
      </c>
      <c r="N46" s="205">
        <v>34.92</v>
      </c>
      <c r="O46" s="205">
        <v>0</v>
      </c>
      <c r="P46" s="205">
        <v>39.46</v>
      </c>
      <c r="Q46" s="205">
        <v>0</v>
      </c>
      <c r="R46" s="205">
        <v>12.53</v>
      </c>
      <c r="S46" s="205">
        <v>7.8</v>
      </c>
      <c r="T46" s="205">
        <v>0</v>
      </c>
      <c r="U46" s="205">
        <v>41.26</v>
      </c>
      <c r="V46" s="205">
        <v>6.14</v>
      </c>
      <c r="W46" s="205">
        <v>13.72</v>
      </c>
      <c r="X46" s="205">
        <v>43.6</v>
      </c>
      <c r="Y46" s="205">
        <v>0</v>
      </c>
      <c r="Z46" s="205">
        <v>70.52</v>
      </c>
      <c r="AA46" s="205">
        <v>26.65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-0.1</v>
      </c>
      <c r="AJ46" s="205">
        <v>0</v>
      </c>
      <c r="AK46" s="205">
        <v>69.599999999999994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2.95</v>
      </c>
      <c r="L47" s="205">
        <v>308.26</v>
      </c>
      <c r="M47" s="205">
        <v>27.19</v>
      </c>
      <c r="N47" s="205">
        <v>34.92</v>
      </c>
      <c r="O47" s="205">
        <v>0</v>
      </c>
      <c r="P47" s="205">
        <v>39.46</v>
      </c>
      <c r="Q47" s="205">
        <v>0</v>
      </c>
      <c r="R47" s="205">
        <v>12.53</v>
      </c>
      <c r="S47" s="205">
        <v>7.8</v>
      </c>
      <c r="T47" s="205">
        <v>0</v>
      </c>
      <c r="U47" s="205">
        <v>41.26</v>
      </c>
      <c r="V47" s="205">
        <v>6.14</v>
      </c>
      <c r="W47" s="205">
        <v>13.72</v>
      </c>
      <c r="X47" s="205">
        <v>43.6</v>
      </c>
      <c r="Y47" s="205">
        <v>0</v>
      </c>
      <c r="Z47" s="205">
        <v>70.52</v>
      </c>
      <c r="AA47" s="205">
        <v>26.65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-0.1</v>
      </c>
      <c r="AJ47" s="205">
        <v>0</v>
      </c>
      <c r="AK47" s="205">
        <v>69.599999999999994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2.95</v>
      </c>
      <c r="L48" s="205">
        <v>308.26</v>
      </c>
      <c r="M48" s="205">
        <v>27.19</v>
      </c>
      <c r="N48" s="205">
        <v>34.92</v>
      </c>
      <c r="O48" s="205">
        <v>0</v>
      </c>
      <c r="P48" s="205">
        <v>39.46</v>
      </c>
      <c r="Q48" s="205">
        <v>0</v>
      </c>
      <c r="R48" s="205">
        <v>12.53</v>
      </c>
      <c r="S48" s="205">
        <v>7.8</v>
      </c>
      <c r="T48" s="205">
        <v>0</v>
      </c>
      <c r="U48" s="205">
        <v>41.26</v>
      </c>
      <c r="V48" s="205">
        <v>6.14</v>
      </c>
      <c r="W48" s="205">
        <v>13.72</v>
      </c>
      <c r="X48" s="205">
        <v>43.6</v>
      </c>
      <c r="Y48" s="205">
        <v>0</v>
      </c>
      <c r="Z48" s="205">
        <v>70.52</v>
      </c>
      <c r="AA48" s="205">
        <v>26.65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-0.1</v>
      </c>
      <c r="AJ48" s="205">
        <v>0</v>
      </c>
      <c r="AK48" s="205">
        <v>69.599999999999994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2.95</v>
      </c>
      <c r="L49" s="205">
        <v>308.26</v>
      </c>
      <c r="M49" s="205">
        <v>27.19</v>
      </c>
      <c r="N49" s="205">
        <v>34.92</v>
      </c>
      <c r="O49" s="205">
        <v>0</v>
      </c>
      <c r="P49" s="205">
        <v>39.46</v>
      </c>
      <c r="Q49" s="205">
        <v>0</v>
      </c>
      <c r="R49" s="205">
        <v>12.53</v>
      </c>
      <c r="S49" s="205">
        <v>7.8</v>
      </c>
      <c r="T49" s="205">
        <v>0</v>
      </c>
      <c r="U49" s="205">
        <v>41.26</v>
      </c>
      <c r="V49" s="205">
        <v>6.14</v>
      </c>
      <c r="W49" s="205">
        <v>13.72</v>
      </c>
      <c r="X49" s="205">
        <v>43.6</v>
      </c>
      <c r="Y49" s="205">
        <v>0</v>
      </c>
      <c r="Z49" s="205">
        <v>70.52</v>
      </c>
      <c r="AA49" s="205">
        <v>26.65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-0.1</v>
      </c>
      <c r="AJ49" s="205">
        <v>0</v>
      </c>
      <c r="AK49" s="205">
        <v>69.599999999999994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2.95</v>
      </c>
      <c r="L50" s="205">
        <v>308.26</v>
      </c>
      <c r="M50" s="205">
        <v>27.19</v>
      </c>
      <c r="N50" s="205">
        <v>34.92</v>
      </c>
      <c r="O50" s="205">
        <v>0</v>
      </c>
      <c r="P50" s="205">
        <v>39.46</v>
      </c>
      <c r="Q50" s="205">
        <v>0</v>
      </c>
      <c r="R50" s="205">
        <v>12.53</v>
      </c>
      <c r="S50" s="205">
        <v>7.8</v>
      </c>
      <c r="T50" s="205">
        <v>0</v>
      </c>
      <c r="U50" s="205">
        <v>41.26</v>
      </c>
      <c r="V50" s="205">
        <v>6.14</v>
      </c>
      <c r="W50" s="205">
        <v>13.72</v>
      </c>
      <c r="X50" s="205">
        <v>43.6</v>
      </c>
      <c r="Y50" s="205">
        <v>0</v>
      </c>
      <c r="Z50" s="205">
        <v>70.52</v>
      </c>
      <c r="AA50" s="205">
        <v>26.65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-0.1</v>
      </c>
      <c r="AJ50" s="205">
        <v>0</v>
      </c>
      <c r="AK50" s="205">
        <v>69.599999999999994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2.95</v>
      </c>
      <c r="L51" s="205">
        <v>308.26</v>
      </c>
      <c r="M51" s="205">
        <v>27.19</v>
      </c>
      <c r="N51" s="205">
        <v>34.92</v>
      </c>
      <c r="O51" s="205">
        <v>0</v>
      </c>
      <c r="P51" s="205">
        <v>39.46</v>
      </c>
      <c r="Q51" s="205">
        <v>0</v>
      </c>
      <c r="R51" s="205">
        <v>12.53</v>
      </c>
      <c r="S51" s="205">
        <v>7.8</v>
      </c>
      <c r="T51" s="205">
        <v>0</v>
      </c>
      <c r="U51" s="205">
        <v>41.26</v>
      </c>
      <c r="V51" s="205">
        <v>6.14</v>
      </c>
      <c r="W51" s="205">
        <v>13.72</v>
      </c>
      <c r="X51" s="205">
        <v>43.6</v>
      </c>
      <c r="Y51" s="205">
        <v>0</v>
      </c>
      <c r="Z51" s="205">
        <v>70.52</v>
      </c>
      <c r="AA51" s="205">
        <v>26.65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-0.1</v>
      </c>
      <c r="AJ51" s="205">
        <v>0</v>
      </c>
      <c r="AK51" s="205">
        <v>69.599999999999994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2.95</v>
      </c>
      <c r="L52" s="205">
        <v>308.26</v>
      </c>
      <c r="M52" s="205">
        <v>27.19</v>
      </c>
      <c r="N52" s="205">
        <v>34.92</v>
      </c>
      <c r="O52" s="205">
        <v>0</v>
      </c>
      <c r="P52" s="205">
        <v>39.46</v>
      </c>
      <c r="Q52" s="205">
        <v>0</v>
      </c>
      <c r="R52" s="205">
        <v>12.53</v>
      </c>
      <c r="S52" s="205">
        <v>7.8</v>
      </c>
      <c r="T52" s="205">
        <v>0</v>
      </c>
      <c r="U52" s="205">
        <v>41.26</v>
      </c>
      <c r="V52" s="205">
        <v>6.14</v>
      </c>
      <c r="W52" s="205">
        <v>13.72</v>
      </c>
      <c r="X52" s="205">
        <v>43.6</v>
      </c>
      <c r="Y52" s="205">
        <v>0</v>
      </c>
      <c r="Z52" s="205">
        <v>70.52</v>
      </c>
      <c r="AA52" s="205">
        <v>26.65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-0.1</v>
      </c>
      <c r="AJ52" s="205">
        <v>0</v>
      </c>
      <c r="AK52" s="205">
        <v>69.599999999999994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308.26</v>
      </c>
      <c r="M53" s="205">
        <v>27.19</v>
      </c>
      <c r="N53" s="205">
        <v>34.92</v>
      </c>
      <c r="O53" s="205">
        <v>0</v>
      </c>
      <c r="P53" s="205">
        <v>39.46</v>
      </c>
      <c r="Q53" s="205">
        <v>0</v>
      </c>
      <c r="R53" s="205">
        <v>12.53</v>
      </c>
      <c r="S53" s="205">
        <v>7.8</v>
      </c>
      <c r="T53" s="205">
        <v>0</v>
      </c>
      <c r="U53" s="205">
        <v>41.26</v>
      </c>
      <c r="V53" s="205">
        <v>6.14</v>
      </c>
      <c r="W53" s="205">
        <v>13.72</v>
      </c>
      <c r="X53" s="205">
        <v>43.6</v>
      </c>
      <c r="Y53" s="205">
        <v>0</v>
      </c>
      <c r="Z53" s="205">
        <v>70.52</v>
      </c>
      <c r="AA53" s="205">
        <v>26.65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-0.1</v>
      </c>
      <c r="AJ53" s="205">
        <v>0</v>
      </c>
      <c r="AK53" s="205">
        <v>69.599999999999994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308.26</v>
      </c>
      <c r="M54" s="205">
        <v>27.19</v>
      </c>
      <c r="N54" s="205">
        <v>34.92</v>
      </c>
      <c r="O54" s="205">
        <v>0</v>
      </c>
      <c r="P54" s="205">
        <v>39.46</v>
      </c>
      <c r="Q54" s="205">
        <v>0</v>
      </c>
      <c r="R54" s="205">
        <v>12.53</v>
      </c>
      <c r="S54" s="205">
        <v>7.8</v>
      </c>
      <c r="T54" s="205">
        <v>0</v>
      </c>
      <c r="U54" s="205">
        <v>41.26</v>
      </c>
      <c r="V54" s="205">
        <v>6.14</v>
      </c>
      <c r="W54" s="205">
        <v>13.72</v>
      </c>
      <c r="X54" s="205">
        <v>43.6</v>
      </c>
      <c r="Y54" s="205">
        <v>0</v>
      </c>
      <c r="Z54" s="205">
        <v>70.52</v>
      </c>
      <c r="AA54" s="205">
        <v>26.65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-0.1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2.95</v>
      </c>
      <c r="L55" s="205">
        <v>260.08999999999997</v>
      </c>
      <c r="M55" s="205">
        <v>27.19</v>
      </c>
      <c r="N55" s="205">
        <v>34.92</v>
      </c>
      <c r="O55" s="205">
        <v>0</v>
      </c>
      <c r="P55" s="205">
        <v>39.46</v>
      </c>
      <c r="Q55" s="205">
        <v>0</v>
      </c>
      <c r="R55" s="205">
        <v>4.82</v>
      </c>
      <c r="S55" s="205">
        <v>7.8</v>
      </c>
      <c r="T55" s="205">
        <v>0</v>
      </c>
      <c r="U55" s="205">
        <v>41.26</v>
      </c>
      <c r="V55" s="205">
        <v>6.14</v>
      </c>
      <c r="W55" s="205">
        <v>13.72</v>
      </c>
      <c r="X55" s="205">
        <v>43.6</v>
      </c>
      <c r="Y55" s="205">
        <v>0</v>
      </c>
      <c r="Z55" s="205">
        <v>70.52</v>
      </c>
      <c r="AA55" s="205">
        <v>26.65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-0.1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2.95</v>
      </c>
      <c r="L56" s="205">
        <v>240.82</v>
      </c>
      <c r="M56" s="205">
        <v>27.19</v>
      </c>
      <c r="N56" s="205">
        <v>34.92</v>
      </c>
      <c r="O56" s="205">
        <v>0</v>
      </c>
      <c r="P56" s="205">
        <v>39.46</v>
      </c>
      <c r="Q56" s="205">
        <v>0</v>
      </c>
      <c r="R56" s="205">
        <v>4.82</v>
      </c>
      <c r="S56" s="205">
        <v>7.8</v>
      </c>
      <c r="T56" s="205">
        <v>0</v>
      </c>
      <c r="U56" s="205">
        <v>41.26</v>
      </c>
      <c r="V56" s="205">
        <v>6.14</v>
      </c>
      <c r="W56" s="205">
        <v>13.72</v>
      </c>
      <c r="X56" s="205">
        <v>43.6</v>
      </c>
      <c r="Y56" s="205">
        <v>0</v>
      </c>
      <c r="Z56" s="205">
        <v>70.52</v>
      </c>
      <c r="AA56" s="205">
        <v>26.65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-0.1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2.95</v>
      </c>
      <c r="L57" s="205">
        <v>288.99</v>
      </c>
      <c r="M57" s="205">
        <v>27.19</v>
      </c>
      <c r="N57" s="205">
        <v>34.92</v>
      </c>
      <c r="O57" s="205">
        <v>0</v>
      </c>
      <c r="P57" s="205">
        <v>39.46</v>
      </c>
      <c r="Q57" s="205">
        <v>0</v>
      </c>
      <c r="R57" s="205">
        <v>4.82</v>
      </c>
      <c r="S57" s="205">
        <v>7.8</v>
      </c>
      <c r="T57" s="205">
        <v>0</v>
      </c>
      <c r="U57" s="205">
        <v>36.270000000000003</v>
      </c>
      <c r="V57" s="205">
        <v>6.14</v>
      </c>
      <c r="W57" s="205">
        <v>13.72</v>
      </c>
      <c r="X57" s="205">
        <v>43.6</v>
      </c>
      <c r="Y57" s="205">
        <v>0</v>
      </c>
      <c r="Z57" s="205">
        <v>70.52</v>
      </c>
      <c r="AA57" s="205">
        <v>26.65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-0.1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308.26</v>
      </c>
      <c r="M58" s="205">
        <v>27.19</v>
      </c>
      <c r="N58" s="205">
        <v>34.92</v>
      </c>
      <c r="O58" s="205">
        <v>0</v>
      </c>
      <c r="P58" s="205">
        <v>39.46</v>
      </c>
      <c r="Q58" s="205">
        <v>0</v>
      </c>
      <c r="R58" s="205">
        <v>4.82</v>
      </c>
      <c r="S58" s="205">
        <v>7.8</v>
      </c>
      <c r="T58" s="205">
        <v>0</v>
      </c>
      <c r="U58" s="205">
        <v>30.94</v>
      </c>
      <c r="V58" s="205">
        <v>6.14</v>
      </c>
      <c r="W58" s="205">
        <v>13.72</v>
      </c>
      <c r="X58" s="205">
        <v>43.6</v>
      </c>
      <c r="Y58" s="205">
        <v>0</v>
      </c>
      <c r="Z58" s="205">
        <v>70.52</v>
      </c>
      <c r="AA58" s="205">
        <v>26.65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-0.1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308.26</v>
      </c>
      <c r="M59" s="205">
        <v>27.19</v>
      </c>
      <c r="N59" s="205">
        <v>34.92</v>
      </c>
      <c r="O59" s="205">
        <v>0</v>
      </c>
      <c r="P59" s="205">
        <v>39.46</v>
      </c>
      <c r="Q59" s="205">
        <v>0</v>
      </c>
      <c r="R59" s="205">
        <v>12.53</v>
      </c>
      <c r="S59" s="205">
        <v>7.8</v>
      </c>
      <c r="T59" s="205">
        <v>0</v>
      </c>
      <c r="U59" s="205">
        <v>30.94</v>
      </c>
      <c r="V59" s="205">
        <v>6.14</v>
      </c>
      <c r="W59" s="205">
        <v>13.72</v>
      </c>
      <c r="X59" s="205">
        <v>43.6</v>
      </c>
      <c r="Y59" s="205">
        <v>0</v>
      </c>
      <c r="Z59" s="205">
        <v>70.52</v>
      </c>
      <c r="AA59" s="205">
        <v>26.65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-0.1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308.26</v>
      </c>
      <c r="M60" s="205">
        <v>27.19</v>
      </c>
      <c r="N60" s="205">
        <v>34.92</v>
      </c>
      <c r="O60" s="205">
        <v>0</v>
      </c>
      <c r="P60" s="205">
        <v>39.46</v>
      </c>
      <c r="Q60" s="205">
        <v>0</v>
      </c>
      <c r="R60" s="205">
        <v>12.53</v>
      </c>
      <c r="S60" s="205">
        <v>7.8</v>
      </c>
      <c r="T60" s="205">
        <v>0</v>
      </c>
      <c r="U60" s="205">
        <v>30.94</v>
      </c>
      <c r="V60" s="205">
        <v>6.14</v>
      </c>
      <c r="W60" s="205">
        <v>13.72</v>
      </c>
      <c r="X60" s="205">
        <v>43.6</v>
      </c>
      <c r="Y60" s="205">
        <v>0</v>
      </c>
      <c r="Z60" s="205">
        <v>70.52</v>
      </c>
      <c r="AA60" s="205">
        <v>26.65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-0.1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308.25</v>
      </c>
      <c r="M61" s="205">
        <v>27.19</v>
      </c>
      <c r="N61" s="205">
        <v>34.92</v>
      </c>
      <c r="O61" s="205">
        <v>0</v>
      </c>
      <c r="P61" s="205">
        <v>39.46</v>
      </c>
      <c r="Q61" s="205">
        <v>0</v>
      </c>
      <c r="R61" s="205">
        <v>12.53</v>
      </c>
      <c r="S61" s="205">
        <v>7.8</v>
      </c>
      <c r="T61" s="205">
        <v>0</v>
      </c>
      <c r="U61" s="205">
        <v>30.94</v>
      </c>
      <c r="V61" s="205">
        <v>6.14</v>
      </c>
      <c r="W61" s="205">
        <v>13.72</v>
      </c>
      <c r="X61" s="205">
        <v>43.6</v>
      </c>
      <c r="Y61" s="205">
        <v>0</v>
      </c>
      <c r="Z61" s="205">
        <v>70.52</v>
      </c>
      <c r="AA61" s="205">
        <v>26.9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-0.1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308.25</v>
      </c>
      <c r="M62" s="205">
        <v>27.19</v>
      </c>
      <c r="N62" s="205">
        <v>34.92</v>
      </c>
      <c r="O62" s="205">
        <v>0</v>
      </c>
      <c r="P62" s="205">
        <v>39.46</v>
      </c>
      <c r="Q62" s="205">
        <v>0</v>
      </c>
      <c r="R62" s="205">
        <v>12.53</v>
      </c>
      <c r="S62" s="205">
        <v>7.8</v>
      </c>
      <c r="T62" s="205">
        <v>0</v>
      </c>
      <c r="U62" s="205">
        <v>30.94</v>
      </c>
      <c r="V62" s="205">
        <v>6.14</v>
      </c>
      <c r="W62" s="205">
        <v>13.72</v>
      </c>
      <c r="X62" s="205">
        <v>43.6</v>
      </c>
      <c r="Y62" s="205">
        <v>0</v>
      </c>
      <c r="Z62" s="205">
        <v>70.52</v>
      </c>
      <c r="AA62" s="205">
        <v>26.9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-0.1</v>
      </c>
      <c r="AJ62" s="205">
        <v>0</v>
      </c>
      <c r="AK62" s="205">
        <v>69.599999999999994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308.26</v>
      </c>
      <c r="M63" s="205">
        <v>27.19</v>
      </c>
      <c r="N63" s="205">
        <v>34.92</v>
      </c>
      <c r="O63" s="205">
        <v>0</v>
      </c>
      <c r="P63" s="205">
        <v>39.46</v>
      </c>
      <c r="Q63" s="205">
        <v>0</v>
      </c>
      <c r="R63" s="205">
        <v>12.53</v>
      </c>
      <c r="S63" s="205">
        <v>7.8</v>
      </c>
      <c r="T63" s="205">
        <v>0</v>
      </c>
      <c r="U63" s="205">
        <v>30.94</v>
      </c>
      <c r="V63" s="205">
        <v>6.14</v>
      </c>
      <c r="W63" s="205">
        <v>13.72</v>
      </c>
      <c r="X63" s="205">
        <v>43.6</v>
      </c>
      <c r="Y63" s="205">
        <v>0</v>
      </c>
      <c r="Z63" s="205">
        <v>70.52</v>
      </c>
      <c r="AA63" s="205">
        <v>26.65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-0.1</v>
      </c>
      <c r="AJ63" s="205">
        <v>0</v>
      </c>
      <c r="AK63" s="205">
        <v>69.599999999999994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308.26</v>
      </c>
      <c r="M64" s="205">
        <v>27.19</v>
      </c>
      <c r="N64" s="205">
        <v>34.92</v>
      </c>
      <c r="O64" s="205">
        <v>0</v>
      </c>
      <c r="P64" s="205">
        <v>39.46</v>
      </c>
      <c r="Q64" s="205">
        <v>0</v>
      </c>
      <c r="R64" s="205">
        <v>12.53</v>
      </c>
      <c r="S64" s="205">
        <v>7.8</v>
      </c>
      <c r="T64" s="205">
        <v>0</v>
      </c>
      <c r="U64" s="205">
        <v>30.94</v>
      </c>
      <c r="V64" s="205">
        <v>6.14</v>
      </c>
      <c r="W64" s="205">
        <v>13.72</v>
      </c>
      <c r="X64" s="205">
        <v>43.6</v>
      </c>
      <c r="Y64" s="205">
        <v>0</v>
      </c>
      <c r="Z64" s="205">
        <v>70.52</v>
      </c>
      <c r="AA64" s="205">
        <v>26.65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-0.1</v>
      </c>
      <c r="AJ64" s="205">
        <v>0</v>
      </c>
      <c r="AK64" s="205">
        <v>69.599999999999994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308.26</v>
      </c>
      <c r="M65" s="205">
        <v>27.19</v>
      </c>
      <c r="N65" s="205">
        <v>34.92</v>
      </c>
      <c r="O65" s="205">
        <v>0</v>
      </c>
      <c r="P65" s="205">
        <v>39.46</v>
      </c>
      <c r="Q65" s="205">
        <v>0</v>
      </c>
      <c r="R65" s="205">
        <v>12.53</v>
      </c>
      <c r="S65" s="205">
        <v>7.8</v>
      </c>
      <c r="T65" s="205">
        <v>0</v>
      </c>
      <c r="U65" s="205">
        <v>30.94</v>
      </c>
      <c r="V65" s="205">
        <v>6.14</v>
      </c>
      <c r="W65" s="205">
        <v>13.72</v>
      </c>
      <c r="X65" s="205">
        <v>43.6</v>
      </c>
      <c r="Y65" s="205">
        <v>0</v>
      </c>
      <c r="Z65" s="205">
        <v>70.52</v>
      </c>
      <c r="AA65" s="205">
        <v>26.65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-0.1</v>
      </c>
      <c r="AJ65" s="205">
        <v>0</v>
      </c>
      <c r="AK65" s="205">
        <v>69.599999999999994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308.26</v>
      </c>
      <c r="M66" s="205">
        <v>27.19</v>
      </c>
      <c r="N66" s="205">
        <v>34.92</v>
      </c>
      <c r="O66" s="205">
        <v>0</v>
      </c>
      <c r="P66" s="205">
        <v>39.46</v>
      </c>
      <c r="Q66" s="205">
        <v>0</v>
      </c>
      <c r="R66" s="205">
        <v>12.53</v>
      </c>
      <c r="S66" s="205">
        <v>7.8</v>
      </c>
      <c r="T66" s="205">
        <v>0</v>
      </c>
      <c r="U66" s="205">
        <v>30.94</v>
      </c>
      <c r="V66" s="205">
        <v>6.14</v>
      </c>
      <c r="W66" s="205">
        <v>13.72</v>
      </c>
      <c r="X66" s="205">
        <v>43.6</v>
      </c>
      <c r="Y66" s="205">
        <v>0</v>
      </c>
      <c r="Z66" s="205">
        <v>70.52</v>
      </c>
      <c r="AA66" s="205">
        <v>26.65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-0.1</v>
      </c>
      <c r="AJ66" s="205">
        <v>0</v>
      </c>
      <c r="AK66" s="205">
        <v>69.599999999999994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2.95</v>
      </c>
      <c r="L67" s="205">
        <v>303.05</v>
      </c>
      <c r="M67" s="205">
        <v>27.19</v>
      </c>
      <c r="N67" s="205">
        <v>34.92</v>
      </c>
      <c r="O67" s="205">
        <v>0</v>
      </c>
      <c r="P67" s="205">
        <v>39.46</v>
      </c>
      <c r="Q67" s="205">
        <v>0</v>
      </c>
      <c r="R67" s="205">
        <v>12.53</v>
      </c>
      <c r="S67" s="205">
        <v>7.8</v>
      </c>
      <c r="T67" s="205">
        <v>0</v>
      </c>
      <c r="U67" s="205">
        <v>30.26</v>
      </c>
      <c r="V67" s="205">
        <v>6.14</v>
      </c>
      <c r="W67" s="205">
        <v>13.72</v>
      </c>
      <c r="X67" s="205">
        <v>43.6</v>
      </c>
      <c r="Y67" s="205">
        <v>0</v>
      </c>
      <c r="Z67" s="205">
        <v>70.52</v>
      </c>
      <c r="AA67" s="205">
        <v>26.65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-0.1</v>
      </c>
      <c r="AJ67" s="205">
        <v>0</v>
      </c>
      <c r="AK67" s="205">
        <v>69.599999999999994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2.95</v>
      </c>
      <c r="L68" s="205">
        <v>303.05</v>
      </c>
      <c r="M68" s="205">
        <v>27.19</v>
      </c>
      <c r="N68" s="205">
        <v>34.92</v>
      </c>
      <c r="O68" s="205">
        <v>0</v>
      </c>
      <c r="P68" s="205">
        <v>39.46</v>
      </c>
      <c r="Q68" s="205">
        <v>0</v>
      </c>
      <c r="R68" s="205">
        <v>12.53</v>
      </c>
      <c r="S68" s="205">
        <v>7.8</v>
      </c>
      <c r="T68" s="205">
        <v>0</v>
      </c>
      <c r="U68" s="205">
        <v>30.26</v>
      </c>
      <c r="V68" s="205">
        <v>6.14</v>
      </c>
      <c r="W68" s="205">
        <v>13.72</v>
      </c>
      <c r="X68" s="205">
        <v>43.6</v>
      </c>
      <c r="Y68" s="205">
        <v>0</v>
      </c>
      <c r="Z68" s="205">
        <v>70.52</v>
      </c>
      <c r="AA68" s="205">
        <v>26.65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-0.1</v>
      </c>
      <c r="AJ68" s="205">
        <v>0</v>
      </c>
      <c r="AK68" s="205">
        <v>69.599999999999994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2.95</v>
      </c>
      <c r="L69" s="205">
        <v>303.05</v>
      </c>
      <c r="M69" s="205">
        <v>27.19</v>
      </c>
      <c r="N69" s="205">
        <v>34.92</v>
      </c>
      <c r="O69" s="205">
        <v>0</v>
      </c>
      <c r="P69" s="205">
        <v>39.46</v>
      </c>
      <c r="Q69" s="205">
        <v>0</v>
      </c>
      <c r="R69" s="205">
        <v>12.53</v>
      </c>
      <c r="S69" s="205">
        <v>7.8</v>
      </c>
      <c r="T69" s="205">
        <v>0</v>
      </c>
      <c r="U69" s="205">
        <v>30.26</v>
      </c>
      <c r="V69" s="205">
        <v>6.14</v>
      </c>
      <c r="W69" s="205">
        <v>13.72</v>
      </c>
      <c r="X69" s="205">
        <v>43.6</v>
      </c>
      <c r="Y69" s="205">
        <v>0</v>
      </c>
      <c r="Z69" s="205">
        <v>70.52</v>
      </c>
      <c r="AA69" s="205">
        <v>26.65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-0.1</v>
      </c>
      <c r="AJ69" s="205">
        <v>0</v>
      </c>
      <c r="AK69" s="205">
        <v>69.599999999999994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2.95</v>
      </c>
      <c r="L70" s="205">
        <v>303.05</v>
      </c>
      <c r="M70" s="205">
        <v>27.19</v>
      </c>
      <c r="N70" s="205">
        <v>34.92</v>
      </c>
      <c r="O70" s="205">
        <v>0</v>
      </c>
      <c r="P70" s="205">
        <v>39.46</v>
      </c>
      <c r="Q70" s="205">
        <v>0</v>
      </c>
      <c r="R70" s="205">
        <v>12.53</v>
      </c>
      <c r="S70" s="205">
        <v>7.8</v>
      </c>
      <c r="T70" s="205">
        <v>0</v>
      </c>
      <c r="U70" s="205">
        <v>30.26</v>
      </c>
      <c r="V70" s="205">
        <v>6.14</v>
      </c>
      <c r="W70" s="205">
        <v>13.72</v>
      </c>
      <c r="X70" s="205">
        <v>43.6</v>
      </c>
      <c r="Y70" s="205">
        <v>0</v>
      </c>
      <c r="Z70" s="205">
        <v>70.52</v>
      </c>
      <c r="AA70" s="205">
        <v>26.65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-0.1</v>
      </c>
      <c r="AJ70" s="205">
        <v>0</v>
      </c>
      <c r="AK70" s="205">
        <v>69.599999999999994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19.2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2.95</v>
      </c>
      <c r="L71" s="205">
        <v>302.45</v>
      </c>
      <c r="M71" s="205">
        <v>27.19</v>
      </c>
      <c r="N71" s="205">
        <v>34.92</v>
      </c>
      <c r="O71" s="205">
        <v>0</v>
      </c>
      <c r="P71" s="205">
        <v>39.46</v>
      </c>
      <c r="Q71" s="205">
        <v>0</v>
      </c>
      <c r="R71" s="205">
        <v>12.53</v>
      </c>
      <c r="S71" s="205">
        <v>7.8</v>
      </c>
      <c r="T71" s="205">
        <v>0</v>
      </c>
      <c r="U71" s="205">
        <v>30.26</v>
      </c>
      <c r="V71" s="205">
        <v>6.12</v>
      </c>
      <c r="W71" s="205">
        <v>11.09</v>
      </c>
      <c r="X71" s="205">
        <v>43.6</v>
      </c>
      <c r="Y71" s="205">
        <v>0</v>
      </c>
      <c r="Z71" s="205">
        <v>70.52</v>
      </c>
      <c r="AA71" s="205">
        <v>26.65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-0.1</v>
      </c>
      <c r="AJ71" s="205">
        <v>0</v>
      </c>
      <c r="AK71" s="205">
        <v>69.599999999999994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17.86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2.95</v>
      </c>
      <c r="L72" s="205">
        <v>300.73</v>
      </c>
      <c r="M72" s="205">
        <v>27.19</v>
      </c>
      <c r="N72" s="205">
        <v>34.92</v>
      </c>
      <c r="O72" s="205">
        <v>0</v>
      </c>
      <c r="P72" s="205">
        <v>39.46</v>
      </c>
      <c r="Q72" s="205">
        <v>0</v>
      </c>
      <c r="R72" s="205">
        <v>12.53</v>
      </c>
      <c r="S72" s="205">
        <v>7.8</v>
      </c>
      <c r="T72" s="205">
        <v>0</v>
      </c>
      <c r="U72" s="205">
        <v>30.26</v>
      </c>
      <c r="V72" s="205">
        <v>6.12</v>
      </c>
      <c r="W72" s="205">
        <v>11.09</v>
      </c>
      <c r="X72" s="205">
        <v>43.6</v>
      </c>
      <c r="Y72" s="205">
        <v>0</v>
      </c>
      <c r="Z72" s="205">
        <v>70.52</v>
      </c>
      <c r="AA72" s="205">
        <v>26.65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-0.1</v>
      </c>
      <c r="AJ72" s="205">
        <v>0</v>
      </c>
      <c r="AK72" s="205">
        <v>69.599999999999994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16.850000000000001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300.73</v>
      </c>
      <c r="M73" s="205">
        <v>27.19</v>
      </c>
      <c r="N73" s="205">
        <v>34.92</v>
      </c>
      <c r="O73" s="205">
        <v>0</v>
      </c>
      <c r="P73" s="205">
        <v>39.450000000000003</v>
      </c>
      <c r="Q73" s="205">
        <v>0</v>
      </c>
      <c r="R73" s="205">
        <v>12.53</v>
      </c>
      <c r="S73" s="205">
        <v>7.8</v>
      </c>
      <c r="T73" s="205">
        <v>0</v>
      </c>
      <c r="U73" s="205">
        <v>30.26</v>
      </c>
      <c r="V73" s="205">
        <v>6.06</v>
      </c>
      <c r="W73" s="205">
        <v>11.1</v>
      </c>
      <c r="X73" s="205">
        <v>43.6</v>
      </c>
      <c r="Y73" s="205">
        <v>0</v>
      </c>
      <c r="Z73" s="205">
        <v>70.52</v>
      </c>
      <c r="AA73" s="205">
        <v>26.65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-0.1</v>
      </c>
      <c r="AJ73" s="205">
        <v>0</v>
      </c>
      <c r="AK73" s="205">
        <v>69.599999999999994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12.98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300.73</v>
      </c>
      <c r="M74" s="205">
        <v>27.19</v>
      </c>
      <c r="N74" s="205">
        <v>34.92</v>
      </c>
      <c r="O74" s="205">
        <v>0</v>
      </c>
      <c r="P74" s="205">
        <v>39.450000000000003</v>
      </c>
      <c r="Q74" s="205">
        <v>0</v>
      </c>
      <c r="R74" s="205">
        <v>12.53</v>
      </c>
      <c r="S74" s="205">
        <v>7.8</v>
      </c>
      <c r="T74" s="205">
        <v>0</v>
      </c>
      <c r="U74" s="205">
        <v>30.26</v>
      </c>
      <c r="V74" s="205">
        <v>6.06</v>
      </c>
      <c r="W74" s="205">
        <v>11.1</v>
      </c>
      <c r="X74" s="205">
        <v>43.6</v>
      </c>
      <c r="Y74" s="205">
        <v>0</v>
      </c>
      <c r="Z74" s="205">
        <v>70.52</v>
      </c>
      <c r="AA74" s="205">
        <v>26.65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-0.1</v>
      </c>
      <c r="AJ74" s="205">
        <v>0</v>
      </c>
      <c r="AK74" s="205">
        <v>69.599999999999994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9.69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300.73</v>
      </c>
      <c r="M75" s="205">
        <v>27.19</v>
      </c>
      <c r="N75" s="205">
        <v>34.92</v>
      </c>
      <c r="O75" s="205">
        <v>0</v>
      </c>
      <c r="P75" s="205">
        <v>39.450000000000003</v>
      </c>
      <c r="Q75" s="205">
        <v>0</v>
      </c>
      <c r="R75" s="205">
        <v>12.53</v>
      </c>
      <c r="S75" s="205">
        <v>7.8</v>
      </c>
      <c r="T75" s="205">
        <v>0</v>
      </c>
      <c r="U75" s="205">
        <v>30.26</v>
      </c>
      <c r="V75" s="205">
        <v>6.02</v>
      </c>
      <c r="W75" s="205">
        <v>11.1</v>
      </c>
      <c r="X75" s="205">
        <v>43.6</v>
      </c>
      <c r="Y75" s="205">
        <v>0</v>
      </c>
      <c r="Z75" s="205">
        <v>70.52</v>
      </c>
      <c r="AA75" s="205">
        <v>26.65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-0.1</v>
      </c>
      <c r="AJ75" s="205">
        <v>0</v>
      </c>
      <c r="AK75" s="205">
        <v>65.41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300.73</v>
      </c>
      <c r="M76" s="205">
        <v>27.19</v>
      </c>
      <c r="N76" s="205">
        <v>34.92</v>
      </c>
      <c r="O76" s="205">
        <v>0</v>
      </c>
      <c r="P76" s="205">
        <v>39.450000000000003</v>
      </c>
      <c r="Q76" s="205">
        <v>0</v>
      </c>
      <c r="R76" s="205">
        <v>12.53</v>
      </c>
      <c r="S76" s="205">
        <v>7.8</v>
      </c>
      <c r="T76" s="205">
        <v>0</v>
      </c>
      <c r="U76" s="205">
        <v>30.26</v>
      </c>
      <c r="V76" s="205">
        <v>6.02</v>
      </c>
      <c r="W76" s="205">
        <v>11.1</v>
      </c>
      <c r="X76" s="205">
        <v>43.6</v>
      </c>
      <c r="Y76" s="205">
        <v>0</v>
      </c>
      <c r="Z76" s="205">
        <v>70.52</v>
      </c>
      <c r="AA76" s="205">
        <v>26.65</v>
      </c>
      <c r="AB76" s="205">
        <v>0</v>
      </c>
      <c r="AC76" s="205">
        <v>8.68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-0.1</v>
      </c>
      <c r="AJ76" s="205">
        <v>0</v>
      </c>
      <c r="AK76" s="205">
        <v>65.41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300.73</v>
      </c>
      <c r="M77" s="205">
        <v>27.19</v>
      </c>
      <c r="N77" s="205">
        <v>34.92</v>
      </c>
      <c r="O77" s="205">
        <v>0</v>
      </c>
      <c r="P77" s="205">
        <v>39.450000000000003</v>
      </c>
      <c r="Q77" s="205">
        <v>0</v>
      </c>
      <c r="R77" s="205">
        <v>12.53</v>
      </c>
      <c r="S77" s="205">
        <v>7.8</v>
      </c>
      <c r="T77" s="205">
        <v>0</v>
      </c>
      <c r="U77" s="205">
        <v>30.26</v>
      </c>
      <c r="V77" s="205">
        <v>6.02</v>
      </c>
      <c r="W77" s="205">
        <v>11.1</v>
      </c>
      <c r="X77" s="205">
        <v>43.6</v>
      </c>
      <c r="Y77" s="205">
        <v>0</v>
      </c>
      <c r="Z77" s="205">
        <v>70.52</v>
      </c>
      <c r="AA77" s="205">
        <v>26.65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-0.1</v>
      </c>
      <c r="AJ77" s="205">
        <v>0</v>
      </c>
      <c r="AK77" s="205">
        <v>65.41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308.26</v>
      </c>
      <c r="M78" s="205">
        <v>27.19</v>
      </c>
      <c r="N78" s="205">
        <v>34.92</v>
      </c>
      <c r="O78" s="205">
        <v>0</v>
      </c>
      <c r="P78" s="205">
        <v>39.450000000000003</v>
      </c>
      <c r="Q78" s="205">
        <v>0</v>
      </c>
      <c r="R78" s="205">
        <v>12.53</v>
      </c>
      <c r="S78" s="205">
        <v>7.8</v>
      </c>
      <c r="T78" s="205">
        <v>0</v>
      </c>
      <c r="U78" s="205">
        <v>30.26</v>
      </c>
      <c r="V78" s="205">
        <v>6.02</v>
      </c>
      <c r="W78" s="205">
        <v>11.1</v>
      </c>
      <c r="X78" s="205">
        <v>43.6</v>
      </c>
      <c r="Y78" s="205">
        <v>0</v>
      </c>
      <c r="Z78" s="205">
        <v>70.52</v>
      </c>
      <c r="AA78" s="205">
        <v>26.65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-0.1</v>
      </c>
      <c r="AJ78" s="205">
        <v>0</v>
      </c>
      <c r="AK78" s="205">
        <v>69.599999999999994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308.26</v>
      </c>
      <c r="M79" s="205">
        <v>27.19</v>
      </c>
      <c r="N79" s="205">
        <v>34.92</v>
      </c>
      <c r="O79" s="205">
        <v>0</v>
      </c>
      <c r="P79" s="205">
        <v>39.450000000000003</v>
      </c>
      <c r="Q79" s="205">
        <v>0</v>
      </c>
      <c r="R79" s="205">
        <v>12.53</v>
      </c>
      <c r="S79" s="205">
        <v>7.8</v>
      </c>
      <c r="T79" s="205">
        <v>0</v>
      </c>
      <c r="U79" s="205">
        <v>30.26</v>
      </c>
      <c r="V79" s="205">
        <v>6.02</v>
      </c>
      <c r="W79" s="205">
        <v>11.1</v>
      </c>
      <c r="X79" s="205">
        <v>43.6</v>
      </c>
      <c r="Y79" s="205">
        <v>0</v>
      </c>
      <c r="Z79" s="205">
        <v>70.52</v>
      </c>
      <c r="AA79" s="205">
        <v>26.65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-0.1</v>
      </c>
      <c r="AJ79" s="205">
        <v>0</v>
      </c>
      <c r="AK79" s="205">
        <v>69.599999999999994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308.26</v>
      </c>
      <c r="M80" s="205">
        <v>27.19</v>
      </c>
      <c r="N80" s="205">
        <v>34.92</v>
      </c>
      <c r="O80" s="205">
        <v>0</v>
      </c>
      <c r="P80" s="205">
        <v>39.450000000000003</v>
      </c>
      <c r="Q80" s="205">
        <v>0</v>
      </c>
      <c r="R80" s="205">
        <v>12.53</v>
      </c>
      <c r="S80" s="205">
        <v>7.8</v>
      </c>
      <c r="T80" s="205">
        <v>0</v>
      </c>
      <c r="U80" s="205">
        <v>30.26</v>
      </c>
      <c r="V80" s="205">
        <v>6.02</v>
      </c>
      <c r="W80" s="205">
        <v>11.1</v>
      </c>
      <c r="X80" s="205">
        <v>43.6</v>
      </c>
      <c r="Y80" s="205">
        <v>0</v>
      </c>
      <c r="Z80" s="205">
        <v>70.52</v>
      </c>
      <c r="AA80" s="205">
        <v>26.65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-0.1</v>
      </c>
      <c r="AJ80" s="205">
        <v>0</v>
      </c>
      <c r="AK80" s="205">
        <v>69.599999999999994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308.26</v>
      </c>
      <c r="M81" s="205">
        <v>27.19</v>
      </c>
      <c r="N81" s="205">
        <v>34.92</v>
      </c>
      <c r="O81" s="205">
        <v>0</v>
      </c>
      <c r="P81" s="205">
        <v>39.450000000000003</v>
      </c>
      <c r="Q81" s="205">
        <v>0</v>
      </c>
      <c r="R81" s="205">
        <v>12.53</v>
      </c>
      <c r="S81" s="205">
        <v>7.8</v>
      </c>
      <c r="T81" s="205">
        <v>0</v>
      </c>
      <c r="U81" s="205">
        <v>30.26</v>
      </c>
      <c r="V81" s="205">
        <v>6.14</v>
      </c>
      <c r="W81" s="205">
        <v>13.52</v>
      </c>
      <c r="X81" s="205">
        <v>43.6</v>
      </c>
      <c r="Y81" s="205">
        <v>0</v>
      </c>
      <c r="Z81" s="205">
        <v>70.52</v>
      </c>
      <c r="AA81" s="205">
        <v>26.65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-0.1</v>
      </c>
      <c r="AJ81" s="205">
        <v>0</v>
      </c>
      <c r="AK81" s="205">
        <v>69.599999999999994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308.26</v>
      </c>
      <c r="M82" s="205">
        <v>27.19</v>
      </c>
      <c r="N82" s="205">
        <v>34.92</v>
      </c>
      <c r="O82" s="205">
        <v>0</v>
      </c>
      <c r="P82" s="205">
        <v>39.450000000000003</v>
      </c>
      <c r="Q82" s="205">
        <v>0</v>
      </c>
      <c r="R82" s="205">
        <v>12.53</v>
      </c>
      <c r="S82" s="205">
        <v>7.8</v>
      </c>
      <c r="T82" s="205">
        <v>0</v>
      </c>
      <c r="U82" s="205">
        <v>30.26</v>
      </c>
      <c r="V82" s="205">
        <v>6.14</v>
      </c>
      <c r="W82" s="205">
        <v>13.52</v>
      </c>
      <c r="X82" s="205">
        <v>43.6</v>
      </c>
      <c r="Y82" s="205">
        <v>0</v>
      </c>
      <c r="Z82" s="205">
        <v>70.52</v>
      </c>
      <c r="AA82" s="205">
        <v>26.65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-0.1</v>
      </c>
      <c r="AJ82" s="205">
        <v>0</v>
      </c>
      <c r="AK82" s="205">
        <v>69.599999999999994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308.26</v>
      </c>
      <c r="M83" s="205">
        <v>27.19</v>
      </c>
      <c r="N83" s="205">
        <v>34.92</v>
      </c>
      <c r="O83" s="205">
        <v>0</v>
      </c>
      <c r="P83" s="205">
        <v>39.450000000000003</v>
      </c>
      <c r="Q83" s="205">
        <v>0</v>
      </c>
      <c r="R83" s="205">
        <v>12.53</v>
      </c>
      <c r="S83" s="205">
        <v>7.8</v>
      </c>
      <c r="T83" s="205">
        <v>0</v>
      </c>
      <c r="U83" s="205">
        <v>30.26</v>
      </c>
      <c r="V83" s="205">
        <v>6.14</v>
      </c>
      <c r="W83" s="205">
        <v>13.52</v>
      </c>
      <c r="X83" s="205">
        <v>43.6</v>
      </c>
      <c r="Y83" s="205">
        <v>0</v>
      </c>
      <c r="Z83" s="205">
        <v>70.52</v>
      </c>
      <c r="AA83" s="205">
        <v>26.65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-0.1</v>
      </c>
      <c r="AJ83" s="205">
        <v>0</v>
      </c>
      <c r="AK83" s="205">
        <v>69.599999999999994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308.26</v>
      </c>
      <c r="M84" s="205">
        <v>27.19</v>
      </c>
      <c r="N84" s="205">
        <v>34.92</v>
      </c>
      <c r="O84" s="205">
        <v>0</v>
      </c>
      <c r="P84" s="205">
        <v>39.450000000000003</v>
      </c>
      <c r="Q84" s="205">
        <v>0</v>
      </c>
      <c r="R84" s="205">
        <v>12.53</v>
      </c>
      <c r="S84" s="205">
        <v>7.8</v>
      </c>
      <c r="T84" s="205">
        <v>0</v>
      </c>
      <c r="U84" s="205">
        <v>30.26</v>
      </c>
      <c r="V84" s="205">
        <v>6.14</v>
      </c>
      <c r="W84" s="205">
        <v>13.52</v>
      </c>
      <c r="X84" s="205">
        <v>43.6</v>
      </c>
      <c r="Y84" s="205">
        <v>0</v>
      </c>
      <c r="Z84" s="205">
        <v>70.52</v>
      </c>
      <c r="AA84" s="205">
        <v>26.65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-0.1</v>
      </c>
      <c r="AJ84" s="205">
        <v>0</v>
      </c>
      <c r="AK84" s="205">
        <v>69.599999999999994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308.26</v>
      </c>
      <c r="M85" s="205">
        <v>27.19</v>
      </c>
      <c r="N85" s="205">
        <v>34.92</v>
      </c>
      <c r="O85" s="205">
        <v>0</v>
      </c>
      <c r="P85" s="205">
        <v>39.450000000000003</v>
      </c>
      <c r="Q85" s="205">
        <v>0</v>
      </c>
      <c r="R85" s="205">
        <v>12.59</v>
      </c>
      <c r="S85" s="205">
        <v>7.85</v>
      </c>
      <c r="T85" s="205">
        <v>0</v>
      </c>
      <c r="U85" s="205">
        <v>30.26</v>
      </c>
      <c r="V85" s="205">
        <v>6.14</v>
      </c>
      <c r="W85" s="205">
        <v>13.55</v>
      </c>
      <c r="X85" s="205">
        <v>43.6</v>
      </c>
      <c r="Y85" s="205">
        <v>0</v>
      </c>
      <c r="Z85" s="205">
        <v>70.52</v>
      </c>
      <c r="AA85" s="205">
        <v>26.65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-0.1</v>
      </c>
      <c r="AJ85" s="205">
        <v>0</v>
      </c>
      <c r="AK85" s="205">
        <v>53.65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308.26</v>
      </c>
      <c r="M86" s="205">
        <v>27.19</v>
      </c>
      <c r="N86" s="205">
        <v>34.92</v>
      </c>
      <c r="O86" s="205">
        <v>0</v>
      </c>
      <c r="P86" s="205">
        <v>39.450000000000003</v>
      </c>
      <c r="Q86" s="205">
        <v>0</v>
      </c>
      <c r="R86" s="205">
        <v>4.82</v>
      </c>
      <c r="S86" s="205">
        <v>7.8</v>
      </c>
      <c r="T86" s="205">
        <v>0</v>
      </c>
      <c r="U86" s="205">
        <v>30.26</v>
      </c>
      <c r="V86" s="205">
        <v>6.14</v>
      </c>
      <c r="W86" s="205">
        <v>13.55</v>
      </c>
      <c r="X86" s="205">
        <v>43.6</v>
      </c>
      <c r="Y86" s="205">
        <v>0</v>
      </c>
      <c r="Z86" s="205">
        <v>70.52</v>
      </c>
      <c r="AA86" s="205">
        <v>26.65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-0.1</v>
      </c>
      <c r="AJ86" s="205">
        <v>0</v>
      </c>
      <c r="AK86" s="205">
        <v>53.65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2.95</v>
      </c>
      <c r="L87" s="205">
        <v>268.76</v>
      </c>
      <c r="M87" s="205">
        <v>27.19</v>
      </c>
      <c r="N87" s="205">
        <v>34.92</v>
      </c>
      <c r="O87" s="205">
        <v>0</v>
      </c>
      <c r="P87" s="205">
        <v>39.450000000000003</v>
      </c>
      <c r="Q87" s="205">
        <v>0</v>
      </c>
      <c r="R87" s="205">
        <v>4.82</v>
      </c>
      <c r="S87" s="205">
        <v>7.8</v>
      </c>
      <c r="T87" s="205">
        <v>0</v>
      </c>
      <c r="U87" s="205">
        <v>30.26</v>
      </c>
      <c r="V87" s="205">
        <v>6.14</v>
      </c>
      <c r="W87" s="205">
        <v>13.72</v>
      </c>
      <c r="X87" s="205">
        <v>43.6</v>
      </c>
      <c r="Y87" s="205">
        <v>0</v>
      </c>
      <c r="Z87" s="205">
        <v>70.52</v>
      </c>
      <c r="AA87" s="205">
        <v>26.65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-0.1</v>
      </c>
      <c r="AJ87" s="205">
        <v>0</v>
      </c>
      <c r="AK87" s="205">
        <v>53.65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2.95</v>
      </c>
      <c r="L88" s="205">
        <v>257.2</v>
      </c>
      <c r="M88" s="205">
        <v>27.19</v>
      </c>
      <c r="N88" s="205">
        <v>34.92</v>
      </c>
      <c r="O88" s="205">
        <v>0</v>
      </c>
      <c r="P88" s="205">
        <v>39.450000000000003</v>
      </c>
      <c r="Q88" s="205">
        <v>0</v>
      </c>
      <c r="R88" s="205">
        <v>4.82</v>
      </c>
      <c r="S88" s="205">
        <v>7.8</v>
      </c>
      <c r="T88" s="205">
        <v>0</v>
      </c>
      <c r="U88" s="205">
        <v>30.26</v>
      </c>
      <c r="V88" s="205">
        <v>6.14</v>
      </c>
      <c r="W88" s="205">
        <v>13.72</v>
      </c>
      <c r="X88" s="205">
        <v>43.6</v>
      </c>
      <c r="Y88" s="205">
        <v>0</v>
      </c>
      <c r="Z88" s="205">
        <v>70.52</v>
      </c>
      <c r="AA88" s="205">
        <v>26.65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-0.1</v>
      </c>
      <c r="AJ88" s="205">
        <v>0</v>
      </c>
      <c r="AK88" s="205">
        <v>53.65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2.95</v>
      </c>
      <c r="L89" s="205">
        <v>254.31</v>
      </c>
      <c r="M89" s="205">
        <v>27.19</v>
      </c>
      <c r="N89" s="205">
        <v>34.92</v>
      </c>
      <c r="O89" s="205">
        <v>0</v>
      </c>
      <c r="P89" s="205">
        <v>39.450000000000003</v>
      </c>
      <c r="Q89" s="205">
        <v>0</v>
      </c>
      <c r="R89" s="205">
        <v>4.82</v>
      </c>
      <c r="S89" s="205">
        <v>7.8</v>
      </c>
      <c r="T89" s="205">
        <v>0</v>
      </c>
      <c r="U89" s="205">
        <v>30.26</v>
      </c>
      <c r="V89" s="205">
        <v>6.14</v>
      </c>
      <c r="W89" s="205">
        <v>13.72</v>
      </c>
      <c r="X89" s="205">
        <v>43.6</v>
      </c>
      <c r="Y89" s="205">
        <v>0</v>
      </c>
      <c r="Z89" s="205">
        <v>70.52</v>
      </c>
      <c r="AA89" s="205">
        <v>26.65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-0.1</v>
      </c>
      <c r="AJ89" s="205">
        <v>0</v>
      </c>
      <c r="AK89" s="205">
        <v>53.65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2.95</v>
      </c>
      <c r="L90" s="205">
        <v>267.79000000000002</v>
      </c>
      <c r="M90" s="205">
        <v>27.19</v>
      </c>
      <c r="N90" s="205">
        <v>34.92</v>
      </c>
      <c r="O90" s="205">
        <v>0</v>
      </c>
      <c r="P90" s="205">
        <v>39.450000000000003</v>
      </c>
      <c r="Q90" s="205">
        <v>0</v>
      </c>
      <c r="R90" s="205">
        <v>4.82</v>
      </c>
      <c r="S90" s="205">
        <v>7.8</v>
      </c>
      <c r="T90" s="205">
        <v>0</v>
      </c>
      <c r="U90" s="205">
        <v>30.26</v>
      </c>
      <c r="V90" s="205">
        <v>6.14</v>
      </c>
      <c r="W90" s="205">
        <v>13.72</v>
      </c>
      <c r="X90" s="205">
        <v>43.6</v>
      </c>
      <c r="Y90" s="205">
        <v>0</v>
      </c>
      <c r="Z90" s="205">
        <v>70.52</v>
      </c>
      <c r="AA90" s="205">
        <v>26.65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-0.1</v>
      </c>
      <c r="AJ90" s="205">
        <v>0</v>
      </c>
      <c r="AK90" s="205">
        <v>53.65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2.95</v>
      </c>
      <c r="L91" s="205">
        <v>274.52999999999997</v>
      </c>
      <c r="M91" s="205">
        <v>27.19</v>
      </c>
      <c r="N91" s="205">
        <v>34.92</v>
      </c>
      <c r="O91" s="205">
        <v>0</v>
      </c>
      <c r="P91" s="205">
        <v>39.450000000000003</v>
      </c>
      <c r="Q91" s="205">
        <v>0</v>
      </c>
      <c r="R91" s="205">
        <v>4.82</v>
      </c>
      <c r="S91" s="205">
        <v>7.8</v>
      </c>
      <c r="T91" s="205">
        <v>0</v>
      </c>
      <c r="U91" s="205">
        <v>30.26</v>
      </c>
      <c r="V91" s="205">
        <v>6.14</v>
      </c>
      <c r="W91" s="205">
        <v>13.72</v>
      </c>
      <c r="X91" s="205">
        <v>43.6</v>
      </c>
      <c r="Y91" s="205">
        <v>0</v>
      </c>
      <c r="Z91" s="205">
        <v>70.52</v>
      </c>
      <c r="AA91" s="205">
        <v>26.65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-0.1</v>
      </c>
      <c r="AJ91" s="205">
        <v>0</v>
      </c>
      <c r="AK91" s="205">
        <v>53.65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2.95</v>
      </c>
      <c r="L92" s="205">
        <v>269.72000000000003</v>
      </c>
      <c r="M92" s="205">
        <v>27.19</v>
      </c>
      <c r="N92" s="205">
        <v>34.92</v>
      </c>
      <c r="O92" s="205">
        <v>0</v>
      </c>
      <c r="P92" s="205">
        <v>39.450000000000003</v>
      </c>
      <c r="Q92" s="205">
        <v>0</v>
      </c>
      <c r="R92" s="205">
        <v>4.82</v>
      </c>
      <c r="S92" s="205">
        <v>7.8</v>
      </c>
      <c r="T92" s="205">
        <v>0</v>
      </c>
      <c r="U92" s="205">
        <v>30.26</v>
      </c>
      <c r="V92" s="205">
        <v>6.14</v>
      </c>
      <c r="W92" s="205">
        <v>13.72</v>
      </c>
      <c r="X92" s="205">
        <v>43.6</v>
      </c>
      <c r="Y92" s="205">
        <v>0</v>
      </c>
      <c r="Z92" s="205">
        <v>70.52</v>
      </c>
      <c r="AA92" s="205">
        <v>26.65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-0.1</v>
      </c>
      <c r="AJ92" s="205">
        <v>0</v>
      </c>
      <c r="AK92" s="205">
        <v>53.65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2.95</v>
      </c>
      <c r="L93" s="205">
        <v>272.61</v>
      </c>
      <c r="M93" s="205">
        <v>27.19</v>
      </c>
      <c r="N93" s="205">
        <v>34.92</v>
      </c>
      <c r="O93" s="205">
        <v>0</v>
      </c>
      <c r="P93" s="205">
        <v>39.450000000000003</v>
      </c>
      <c r="Q93" s="205">
        <v>0</v>
      </c>
      <c r="R93" s="205">
        <v>4.82</v>
      </c>
      <c r="S93" s="205">
        <v>7.8</v>
      </c>
      <c r="T93" s="205">
        <v>0</v>
      </c>
      <c r="U93" s="205">
        <v>30.26</v>
      </c>
      <c r="V93" s="205">
        <v>6.14</v>
      </c>
      <c r="W93" s="205">
        <v>13.72</v>
      </c>
      <c r="X93" s="205">
        <v>43.6</v>
      </c>
      <c r="Y93" s="205">
        <v>0</v>
      </c>
      <c r="Z93" s="205">
        <v>70.52</v>
      </c>
      <c r="AA93" s="205">
        <v>26.65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-0.1</v>
      </c>
      <c r="AJ93" s="205">
        <v>0</v>
      </c>
      <c r="AK93" s="205">
        <v>53.65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2.95</v>
      </c>
      <c r="L94" s="205">
        <v>283.2</v>
      </c>
      <c r="M94" s="205">
        <v>27.19</v>
      </c>
      <c r="N94" s="205">
        <v>34.92</v>
      </c>
      <c r="O94" s="205">
        <v>0</v>
      </c>
      <c r="P94" s="205">
        <v>39.450000000000003</v>
      </c>
      <c r="Q94" s="205">
        <v>0</v>
      </c>
      <c r="R94" s="205">
        <v>4.82</v>
      </c>
      <c r="S94" s="205">
        <v>7.8</v>
      </c>
      <c r="T94" s="205">
        <v>0</v>
      </c>
      <c r="U94" s="205">
        <v>30.26</v>
      </c>
      <c r="V94" s="205">
        <v>6.14</v>
      </c>
      <c r="W94" s="205">
        <v>13.72</v>
      </c>
      <c r="X94" s="205">
        <v>43.6</v>
      </c>
      <c r="Y94" s="205">
        <v>0</v>
      </c>
      <c r="Z94" s="205">
        <v>70.52</v>
      </c>
      <c r="AA94" s="205">
        <v>26.65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-0.1</v>
      </c>
      <c r="AJ94" s="205">
        <v>0</v>
      </c>
      <c r="AK94" s="205">
        <v>53.65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2.95</v>
      </c>
      <c r="L95" s="205">
        <v>285.13</v>
      </c>
      <c r="M95" s="205">
        <v>27.19</v>
      </c>
      <c r="N95" s="205">
        <v>34.92</v>
      </c>
      <c r="O95" s="205">
        <v>0</v>
      </c>
      <c r="P95" s="205">
        <v>39.450000000000003</v>
      </c>
      <c r="Q95" s="205">
        <v>0</v>
      </c>
      <c r="R95" s="205">
        <v>4.82</v>
      </c>
      <c r="S95" s="205">
        <v>7.8</v>
      </c>
      <c r="T95" s="205">
        <v>0</v>
      </c>
      <c r="U95" s="205">
        <v>30.26</v>
      </c>
      <c r="V95" s="205">
        <v>6.14</v>
      </c>
      <c r="W95" s="205">
        <v>13.72</v>
      </c>
      <c r="X95" s="205">
        <v>43.6</v>
      </c>
      <c r="Y95" s="205">
        <v>0</v>
      </c>
      <c r="Z95" s="205">
        <v>70.52</v>
      </c>
      <c r="AA95" s="205">
        <v>26.65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-0.1</v>
      </c>
      <c r="AJ95" s="205">
        <v>0</v>
      </c>
      <c r="AK95" s="205">
        <v>53.65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2.95</v>
      </c>
      <c r="L96" s="205">
        <v>283.2</v>
      </c>
      <c r="M96" s="205">
        <v>27.19</v>
      </c>
      <c r="N96" s="205">
        <v>34.92</v>
      </c>
      <c r="O96" s="205">
        <v>0</v>
      </c>
      <c r="P96" s="205">
        <v>39.450000000000003</v>
      </c>
      <c r="Q96" s="205">
        <v>0</v>
      </c>
      <c r="R96" s="205">
        <v>4.82</v>
      </c>
      <c r="S96" s="205">
        <v>7.8</v>
      </c>
      <c r="T96" s="205">
        <v>0</v>
      </c>
      <c r="U96" s="205">
        <v>30.26</v>
      </c>
      <c r="V96" s="205">
        <v>6.14</v>
      </c>
      <c r="W96" s="205">
        <v>13.72</v>
      </c>
      <c r="X96" s="205">
        <v>43.6</v>
      </c>
      <c r="Y96" s="205">
        <v>0</v>
      </c>
      <c r="Z96" s="205">
        <v>70.52</v>
      </c>
      <c r="AA96" s="205">
        <v>26.65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-0.1</v>
      </c>
      <c r="AJ96" s="205">
        <v>0</v>
      </c>
      <c r="AK96" s="205">
        <v>53.65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2.95</v>
      </c>
      <c r="L97" s="205">
        <v>275.5</v>
      </c>
      <c r="M97" s="205">
        <v>27.19</v>
      </c>
      <c r="N97" s="205">
        <v>34.92</v>
      </c>
      <c r="O97" s="205">
        <v>0</v>
      </c>
      <c r="P97" s="205">
        <v>39.450000000000003</v>
      </c>
      <c r="Q97" s="205">
        <v>0</v>
      </c>
      <c r="R97" s="205">
        <v>4.82</v>
      </c>
      <c r="S97" s="205">
        <v>7.8</v>
      </c>
      <c r="T97" s="205">
        <v>0</v>
      </c>
      <c r="U97" s="205">
        <v>30.26</v>
      </c>
      <c r="V97" s="205">
        <v>6.14</v>
      </c>
      <c r="W97" s="205">
        <v>13.72</v>
      </c>
      <c r="X97" s="205">
        <v>43.6</v>
      </c>
      <c r="Y97" s="205">
        <v>0</v>
      </c>
      <c r="Z97" s="205">
        <v>70.52</v>
      </c>
      <c r="AA97" s="205">
        <v>26.65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-0.1</v>
      </c>
      <c r="AJ97" s="205">
        <v>0</v>
      </c>
      <c r="AK97" s="205">
        <v>53.65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2.95</v>
      </c>
      <c r="L98" s="205">
        <v>266.83</v>
      </c>
      <c r="M98" s="205">
        <v>27.19</v>
      </c>
      <c r="N98" s="205">
        <v>34.92</v>
      </c>
      <c r="O98" s="205">
        <v>0</v>
      </c>
      <c r="P98" s="205">
        <v>39.450000000000003</v>
      </c>
      <c r="Q98" s="205">
        <v>0</v>
      </c>
      <c r="R98" s="205">
        <v>4.82</v>
      </c>
      <c r="S98" s="205">
        <v>7.8</v>
      </c>
      <c r="T98" s="205">
        <v>0</v>
      </c>
      <c r="U98" s="205">
        <v>30.26</v>
      </c>
      <c r="V98" s="205">
        <v>6.14</v>
      </c>
      <c r="W98" s="205">
        <v>13.72</v>
      </c>
      <c r="X98" s="205">
        <v>43.6</v>
      </c>
      <c r="Y98" s="205">
        <v>0</v>
      </c>
      <c r="Z98" s="205">
        <v>70.52</v>
      </c>
      <c r="AA98" s="205">
        <v>26.65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-0.1</v>
      </c>
      <c r="AJ98" s="205">
        <v>0</v>
      </c>
      <c r="AK98" s="205">
        <v>53.65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7.0799999999999863E-2</v>
      </c>
      <c r="L99">
        <f t="shared" si="0"/>
        <v>6.4566399999999975</v>
      </c>
      <c r="M99">
        <f t="shared" si="0"/>
        <v>0.65256000000000092</v>
      </c>
      <c r="N99">
        <f t="shared" si="0"/>
        <v>0.83808000000000105</v>
      </c>
      <c r="O99">
        <f t="shared" si="0"/>
        <v>0</v>
      </c>
      <c r="P99">
        <f t="shared" si="0"/>
        <v>0.96321999999999919</v>
      </c>
      <c r="Q99">
        <f t="shared" si="0"/>
        <v>0</v>
      </c>
      <c r="R99">
        <f t="shared" si="0"/>
        <v>0.19472249999999991</v>
      </c>
      <c r="S99">
        <f t="shared" si="0"/>
        <v>0.18721249999999981</v>
      </c>
      <c r="T99">
        <f t="shared" si="0"/>
        <v>0</v>
      </c>
      <c r="U99">
        <f t="shared" si="0"/>
        <v>0.9262775000000022</v>
      </c>
      <c r="V99">
        <f t="shared" si="0"/>
        <v>0.14712999999999976</v>
      </c>
      <c r="W99">
        <f t="shared" si="0"/>
        <v>0.3203900000000004</v>
      </c>
      <c r="X99">
        <f t="shared" si="0"/>
        <v>1.0463999999999987</v>
      </c>
      <c r="Y99">
        <f t="shared" si="0"/>
        <v>0</v>
      </c>
      <c r="Z99">
        <f t="shared" si="0"/>
        <v>1.692480000000004</v>
      </c>
      <c r="AA99">
        <f t="shared" si="0"/>
        <v>0.63979000000000119</v>
      </c>
      <c r="AB99">
        <f t="shared" si="0"/>
        <v>0</v>
      </c>
      <c r="AC99">
        <f t="shared" si="0"/>
        <v>0.28573500000000002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-2.3999999999999955E-3</v>
      </c>
      <c r="AJ99">
        <f t="shared" si="0"/>
        <v>0</v>
      </c>
      <c r="AK99">
        <f t="shared" si="0"/>
        <v>1.4221274999999993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0.21914750000000016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44855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503</v>
      </c>
      <c r="AD1" s="91">
        <v>0</v>
      </c>
      <c r="AE1" s="91" t="s">
        <v>242</v>
      </c>
      <c r="AF1" s="91">
        <v>0</v>
      </c>
      <c r="AG1" s="91" t="s">
        <v>504</v>
      </c>
      <c r="AH1" s="91">
        <v>0</v>
      </c>
      <c r="AI1" s="91" t="s">
        <v>505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19.123999999999999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19.16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19.064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19.007999999999999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19.16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18.72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19.047999999999998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18.856000000000002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18.603999999999999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19.22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19.007999999999999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18.776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19.027999999999999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18.931999999999999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19.064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19.2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18.988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19.256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19.143999999999998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16.184000000000001</v>
      </c>
      <c r="C24" s="23"/>
      <c r="D24" s="23"/>
      <c r="E24" s="23"/>
      <c r="F24" s="23"/>
      <c r="G24" s="23"/>
      <c r="H24" s="23"/>
      <c r="I24" s="23"/>
      <c r="J24" s="23">
        <v>5.4923076923076914</v>
      </c>
      <c r="K24" s="25">
        <f t="shared" si="4"/>
        <v>5.4923076923076914</v>
      </c>
      <c r="L24" s="24">
        <f t="shared" si="5"/>
        <v>2.5996923076923077</v>
      </c>
      <c r="M24" s="81">
        <f t="shared" si="6"/>
        <v>8.0919999999999987</v>
      </c>
      <c r="O24" s="78">
        <f t="shared" si="7"/>
        <v>-5.4923076923076914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5.4923076923076914</v>
      </c>
      <c r="T24">
        <v>23</v>
      </c>
      <c r="U24" s="87">
        <f>IFERROR(-HLOOKUP($U$1,IEX!$W$2:$BH$98,T24,FALSE),0)</f>
        <v>0</v>
      </c>
      <c r="V24" s="88">
        <f t="shared" si="8"/>
        <v>2.5996923076923077</v>
      </c>
      <c r="W24" s="94"/>
      <c r="X24" s="88">
        <v>0</v>
      </c>
      <c r="Y24" s="88">
        <v>0.22884615384615387</v>
      </c>
      <c r="Z24" s="88">
        <v>0</v>
      </c>
      <c r="AA24" s="88">
        <v>0.27461538461538459</v>
      </c>
      <c r="AB24" s="88">
        <v>0</v>
      </c>
      <c r="AC24" s="88">
        <v>0.41192307692307689</v>
      </c>
      <c r="AD24" s="88">
        <v>0</v>
      </c>
      <c r="AE24" s="88">
        <v>0.91538461538461546</v>
      </c>
      <c r="AF24" s="88">
        <v>0</v>
      </c>
      <c r="AG24" s="88">
        <v>0.39361538461538459</v>
      </c>
      <c r="AH24" s="88">
        <v>0</v>
      </c>
      <c r="AI24" s="88">
        <v>0.37530769230769223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18.568000000000001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18.260000000000002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18.776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18.776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19.315999999999999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19.007999999999999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19.103999999999999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18.911999999999999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18.856000000000002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19.143999999999998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18.664000000000001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19.18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19.16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18.376000000000001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18.356000000000002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18.239999999999998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18.872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18.988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18.911999999999999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18.164000000000001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18.027999999999999</v>
      </c>
      <c r="C45" s="23"/>
      <c r="D45" s="23"/>
      <c r="E45" s="23"/>
      <c r="F45" s="23"/>
      <c r="G45" s="23"/>
      <c r="H45" s="23"/>
      <c r="I45" s="23"/>
      <c r="J45" s="23">
        <v>6.1180995475113118</v>
      </c>
      <c r="K45" s="25">
        <f t="shared" si="4"/>
        <v>6.1180995475113118</v>
      </c>
      <c r="L45" s="24">
        <f t="shared" si="5"/>
        <v>2.8959004524886875</v>
      </c>
      <c r="M45" s="81">
        <f t="shared" si="6"/>
        <v>9.0139999999999993</v>
      </c>
      <c r="O45" s="78">
        <f t="shared" si="7"/>
        <v>-6.1180995475113118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6.1180995475113118</v>
      </c>
      <c r="T45">
        <v>44</v>
      </c>
      <c r="U45" s="87">
        <f>IFERROR(-HLOOKUP($U$1,IEX!$W$2:$BH$98,T45,FALSE),0)</f>
        <v>0</v>
      </c>
      <c r="V45" s="88">
        <f t="shared" si="8"/>
        <v>2.8959004524886875</v>
      </c>
      <c r="W45" s="94"/>
      <c r="X45" s="88">
        <v>0</v>
      </c>
      <c r="Y45" s="88">
        <v>0.25492081447963799</v>
      </c>
      <c r="Z45" s="88">
        <v>0</v>
      </c>
      <c r="AA45" s="88">
        <v>0.30590497737556555</v>
      </c>
      <c r="AB45" s="88">
        <v>0</v>
      </c>
      <c r="AC45" s="88">
        <v>0.45885746606334832</v>
      </c>
      <c r="AD45" s="88">
        <v>0</v>
      </c>
      <c r="AE45" s="88">
        <v>1.019683257918552</v>
      </c>
      <c r="AF45" s="88">
        <v>0</v>
      </c>
      <c r="AG45" s="88">
        <v>0.43846380090497727</v>
      </c>
      <c r="AH45" s="88">
        <v>0</v>
      </c>
      <c r="AI45" s="88">
        <v>0.41807013574660623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18.295999999999999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18.835999999999999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17.815999999999999</v>
      </c>
      <c r="C48" s="23"/>
      <c r="D48" s="23"/>
      <c r="E48" s="23"/>
      <c r="F48" s="23"/>
      <c r="G48" s="23"/>
      <c r="H48" s="23"/>
      <c r="I48" s="23"/>
      <c r="J48" s="23">
        <v>6.0461538461538451</v>
      </c>
      <c r="K48" s="25">
        <f t="shared" si="4"/>
        <v>6.0461538461538451</v>
      </c>
      <c r="L48" s="24">
        <f t="shared" si="5"/>
        <v>2.8618461538461535</v>
      </c>
      <c r="M48" s="81">
        <f t="shared" si="6"/>
        <v>8.9079999999999977</v>
      </c>
      <c r="O48" s="78">
        <f t="shared" si="7"/>
        <v>-6.0461538461538451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6.0461538461538451</v>
      </c>
      <c r="T48">
        <v>47</v>
      </c>
      <c r="U48" s="87">
        <f>IFERROR(-HLOOKUP($U$1,IEX!$W$2:$BH$98,T48,FALSE),0)</f>
        <v>0</v>
      </c>
      <c r="V48" s="88">
        <f t="shared" si="8"/>
        <v>2.8618461538461535</v>
      </c>
      <c r="W48" s="94"/>
      <c r="X48" s="88">
        <v>0</v>
      </c>
      <c r="Y48" s="88">
        <v>0.25192307692307692</v>
      </c>
      <c r="Z48" s="88">
        <v>0</v>
      </c>
      <c r="AA48" s="88">
        <v>0.30230769230769222</v>
      </c>
      <c r="AB48" s="88">
        <v>0</v>
      </c>
      <c r="AC48" s="88">
        <v>0.45346153846153842</v>
      </c>
      <c r="AD48" s="88">
        <v>0</v>
      </c>
      <c r="AE48" s="88">
        <v>1.0076923076923077</v>
      </c>
      <c r="AF48" s="88">
        <v>0</v>
      </c>
      <c r="AG48" s="88">
        <v>0.43330769230769217</v>
      </c>
      <c r="AH48" s="88">
        <v>0</v>
      </c>
      <c r="AI48" s="88">
        <v>0.41315384615384609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17.588000000000001</v>
      </c>
      <c r="C49" s="23"/>
      <c r="D49" s="23"/>
      <c r="E49" s="23"/>
      <c r="F49" s="23"/>
      <c r="G49" s="23"/>
      <c r="H49" s="23"/>
      <c r="I49" s="23"/>
      <c r="J49" s="23">
        <v>5.9687782805429856</v>
      </c>
      <c r="K49" s="25">
        <f t="shared" si="4"/>
        <v>5.9687782805429856</v>
      </c>
      <c r="L49" s="24">
        <f t="shared" si="5"/>
        <v>2.8252217194570131</v>
      </c>
      <c r="M49" s="81">
        <f t="shared" si="6"/>
        <v>8.7939999999999987</v>
      </c>
      <c r="O49" s="78">
        <f t="shared" si="7"/>
        <v>-5.9687782805429856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5.9687782805429856</v>
      </c>
      <c r="T49">
        <v>48</v>
      </c>
      <c r="U49" s="87">
        <f>IFERROR(-HLOOKUP($U$1,IEX!$W$2:$BH$98,T49,FALSE),0)</f>
        <v>0</v>
      </c>
      <c r="V49" s="88">
        <f t="shared" si="8"/>
        <v>2.8252217194570131</v>
      </c>
      <c r="W49" s="94"/>
      <c r="X49" s="88">
        <v>0</v>
      </c>
      <c r="Y49" s="88">
        <v>0.24869909502262441</v>
      </c>
      <c r="Z49" s="88">
        <v>0</v>
      </c>
      <c r="AA49" s="88">
        <v>0.29843891402714928</v>
      </c>
      <c r="AB49" s="88">
        <v>0</v>
      </c>
      <c r="AC49" s="88">
        <v>0.44765837104072392</v>
      </c>
      <c r="AD49" s="88">
        <v>0</v>
      </c>
      <c r="AE49" s="88">
        <v>0.99479638009049765</v>
      </c>
      <c r="AF49" s="88">
        <v>0</v>
      </c>
      <c r="AG49" s="88">
        <v>0.42776244343891401</v>
      </c>
      <c r="AH49" s="88">
        <v>0</v>
      </c>
      <c r="AI49" s="88">
        <v>0.40786651583710404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17.184000000000001</v>
      </c>
      <c r="C50" s="23"/>
      <c r="D50" s="23"/>
      <c r="E50" s="23"/>
      <c r="F50" s="23"/>
      <c r="G50" s="23"/>
      <c r="H50" s="23"/>
      <c r="I50" s="23"/>
      <c r="J50" s="23">
        <v>5.8316742081447961</v>
      </c>
      <c r="K50" s="25">
        <f t="shared" si="4"/>
        <v>5.8316742081447961</v>
      </c>
      <c r="L50" s="24">
        <f t="shared" si="5"/>
        <v>2.7603257918552031</v>
      </c>
      <c r="M50" s="81">
        <f t="shared" si="6"/>
        <v>8.5919999999999987</v>
      </c>
      <c r="O50" s="78">
        <f t="shared" si="7"/>
        <v>-5.8316742081447961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5.8316742081447961</v>
      </c>
      <c r="T50">
        <v>49</v>
      </c>
      <c r="U50" s="87">
        <f>IFERROR(-HLOOKUP($U$1,IEX!$W$2:$BH$98,T50,FALSE),0)</f>
        <v>0</v>
      </c>
      <c r="V50" s="88">
        <f t="shared" si="8"/>
        <v>2.7603257918552031</v>
      </c>
      <c r="W50" s="94"/>
      <c r="X50" s="88">
        <v>0</v>
      </c>
      <c r="Y50" s="88">
        <v>0.24298642533936651</v>
      </c>
      <c r="Z50" s="88">
        <v>0</v>
      </c>
      <c r="AA50" s="88">
        <v>0.29158371040723974</v>
      </c>
      <c r="AB50" s="88">
        <v>0</v>
      </c>
      <c r="AC50" s="88">
        <v>0.43737556561085972</v>
      </c>
      <c r="AD50" s="88">
        <v>0</v>
      </c>
      <c r="AE50" s="88">
        <v>0.97194570135746605</v>
      </c>
      <c r="AF50" s="88">
        <v>0</v>
      </c>
      <c r="AG50" s="88">
        <v>0.41793665158371035</v>
      </c>
      <c r="AH50" s="88">
        <v>0</v>
      </c>
      <c r="AI50" s="88">
        <v>0.39849773755656104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18.027999999999999</v>
      </c>
      <c r="C51" s="23"/>
      <c r="D51" s="23"/>
      <c r="E51" s="23"/>
      <c r="F51" s="23"/>
      <c r="G51" s="23"/>
      <c r="H51" s="23"/>
      <c r="I51" s="23"/>
      <c r="J51" s="23">
        <v>6.1180995475113118</v>
      </c>
      <c r="K51" s="25">
        <f t="shared" si="4"/>
        <v>6.1180995475113118</v>
      </c>
      <c r="L51" s="24">
        <f t="shared" si="5"/>
        <v>2.8959004524886875</v>
      </c>
      <c r="M51" s="81">
        <f t="shared" si="6"/>
        <v>9.0139999999999993</v>
      </c>
      <c r="O51" s="78">
        <f t="shared" si="7"/>
        <v>-6.1180995475113118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6.1180995475113118</v>
      </c>
      <c r="T51">
        <v>50</v>
      </c>
      <c r="U51" s="87">
        <f>IFERROR(-HLOOKUP($U$1,IEX!$W$2:$BH$98,T51,FALSE),0)</f>
        <v>0</v>
      </c>
      <c r="V51" s="88">
        <f t="shared" si="8"/>
        <v>2.8959004524886875</v>
      </c>
      <c r="W51" s="94"/>
      <c r="X51" s="88">
        <v>0</v>
      </c>
      <c r="Y51" s="88">
        <v>0.25492081447963799</v>
      </c>
      <c r="Z51" s="88">
        <v>0</v>
      </c>
      <c r="AA51" s="88">
        <v>0.30590497737556555</v>
      </c>
      <c r="AB51" s="88">
        <v>0</v>
      </c>
      <c r="AC51" s="88">
        <v>0.45885746606334832</v>
      </c>
      <c r="AD51" s="88">
        <v>0</v>
      </c>
      <c r="AE51" s="88">
        <v>1.019683257918552</v>
      </c>
      <c r="AF51" s="88">
        <v>0</v>
      </c>
      <c r="AG51" s="88">
        <v>0.43846380090497727</v>
      </c>
      <c r="AH51" s="88">
        <v>0</v>
      </c>
      <c r="AI51" s="88">
        <v>0.41807013574660623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17.643999999999998</v>
      </c>
      <c r="C52" s="23"/>
      <c r="D52" s="23"/>
      <c r="E52" s="23"/>
      <c r="F52" s="23"/>
      <c r="G52" s="23"/>
      <c r="H52" s="23"/>
      <c r="I52" s="23"/>
      <c r="J52" s="23">
        <v>5.9877828054298634</v>
      </c>
      <c r="K52" s="25">
        <f t="shared" si="4"/>
        <v>5.9877828054298634</v>
      </c>
      <c r="L52" s="24">
        <f t="shared" si="5"/>
        <v>2.8342171945701349</v>
      </c>
      <c r="M52" s="81">
        <f t="shared" si="6"/>
        <v>8.8219999999999992</v>
      </c>
      <c r="O52" s="78">
        <f t="shared" si="7"/>
        <v>-5.9877828054298634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5.9877828054298634</v>
      </c>
      <c r="T52">
        <v>51</v>
      </c>
      <c r="U52" s="87">
        <f>IFERROR(-HLOOKUP($U$1,IEX!$W$2:$BH$98,T52,FALSE),0)</f>
        <v>0</v>
      </c>
      <c r="V52" s="88">
        <f t="shared" si="8"/>
        <v>2.8342171945701349</v>
      </c>
      <c r="W52" s="94"/>
      <c r="X52" s="88">
        <v>0</v>
      </c>
      <c r="Y52" s="88">
        <v>0.24949095022624429</v>
      </c>
      <c r="Z52" s="88">
        <v>0</v>
      </c>
      <c r="AA52" s="88">
        <v>0.2993891402714931</v>
      </c>
      <c r="AB52" s="88">
        <v>0</v>
      </c>
      <c r="AC52" s="88">
        <v>0.44908371040723977</v>
      </c>
      <c r="AD52" s="88">
        <v>0</v>
      </c>
      <c r="AE52" s="88">
        <v>0.99796380090497716</v>
      </c>
      <c r="AF52" s="88">
        <v>0</v>
      </c>
      <c r="AG52" s="88">
        <v>0.42912443438914016</v>
      </c>
      <c r="AH52" s="88">
        <v>0</v>
      </c>
      <c r="AI52" s="88">
        <v>0.40916515837104062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17.896000000000001</v>
      </c>
      <c r="C53" s="23"/>
      <c r="D53" s="23"/>
      <c r="E53" s="23"/>
      <c r="F53" s="23"/>
      <c r="G53" s="23"/>
      <c r="H53" s="23"/>
      <c r="I53" s="23"/>
      <c r="J53" s="23">
        <v>6.0733031674208142</v>
      </c>
      <c r="K53" s="25">
        <f t="shared" si="4"/>
        <v>6.0733031674208142</v>
      </c>
      <c r="L53" s="24">
        <f t="shared" si="5"/>
        <v>2.8746968325791857</v>
      </c>
      <c r="M53" s="81">
        <f t="shared" si="6"/>
        <v>8.9480000000000004</v>
      </c>
      <c r="O53" s="78">
        <f t="shared" si="7"/>
        <v>-6.0733031674208142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6.0733031674208142</v>
      </c>
      <c r="T53">
        <v>52</v>
      </c>
      <c r="U53" s="87">
        <f>IFERROR(-HLOOKUP($U$1,IEX!$W$2:$BH$98,T53,FALSE),0)</f>
        <v>0</v>
      </c>
      <c r="V53" s="88">
        <f t="shared" si="8"/>
        <v>2.8746968325791857</v>
      </c>
      <c r="W53" s="94"/>
      <c r="X53" s="88">
        <v>0</v>
      </c>
      <c r="Y53" s="88">
        <v>0.25305429864253393</v>
      </c>
      <c r="Z53" s="88">
        <v>0</v>
      </c>
      <c r="AA53" s="88">
        <v>0.30366515837104069</v>
      </c>
      <c r="AB53" s="88">
        <v>0</v>
      </c>
      <c r="AC53" s="88">
        <v>0.45549773755656109</v>
      </c>
      <c r="AD53" s="88">
        <v>0</v>
      </c>
      <c r="AE53" s="88">
        <v>1.0122171945701357</v>
      </c>
      <c r="AF53" s="88">
        <v>0</v>
      </c>
      <c r="AG53" s="88">
        <v>0.43525339366515836</v>
      </c>
      <c r="AH53" s="88">
        <v>0</v>
      </c>
      <c r="AI53" s="88">
        <v>0.41500904977375563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18.335999999999999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17.643999999999998</v>
      </c>
      <c r="C55" s="23"/>
      <c r="D55" s="23"/>
      <c r="E55" s="23"/>
      <c r="F55" s="23"/>
      <c r="G55" s="23"/>
      <c r="H55" s="23"/>
      <c r="I55" s="23"/>
      <c r="J55" s="23">
        <v>5.9877828054298634</v>
      </c>
      <c r="K55" s="25">
        <f t="shared" si="4"/>
        <v>5.9877828054298634</v>
      </c>
      <c r="L55" s="24">
        <f t="shared" si="5"/>
        <v>2.8342171945701349</v>
      </c>
      <c r="M55" s="81">
        <f t="shared" si="6"/>
        <v>8.8219999999999992</v>
      </c>
      <c r="O55" s="78">
        <f t="shared" si="7"/>
        <v>-5.9877828054298634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5.9877828054298634</v>
      </c>
      <c r="T55">
        <v>54</v>
      </c>
      <c r="U55" s="87">
        <f>IFERROR(-HLOOKUP($U$1,IEX!$W$2:$BH$98,T55,FALSE),0)</f>
        <v>0</v>
      </c>
      <c r="V55" s="88">
        <f t="shared" si="8"/>
        <v>2.8342171945701349</v>
      </c>
      <c r="W55" s="94"/>
      <c r="X55" s="88">
        <v>0</v>
      </c>
      <c r="Y55" s="88">
        <v>0.24949095022624429</v>
      </c>
      <c r="Z55" s="88">
        <v>0</v>
      </c>
      <c r="AA55" s="88">
        <v>0.2993891402714931</v>
      </c>
      <c r="AB55" s="88">
        <v>0</v>
      </c>
      <c r="AC55" s="88">
        <v>0.44908371040723977</v>
      </c>
      <c r="AD55" s="88">
        <v>0</v>
      </c>
      <c r="AE55" s="88">
        <v>0.99796380090497716</v>
      </c>
      <c r="AF55" s="88">
        <v>0</v>
      </c>
      <c r="AG55" s="88">
        <v>0.42912443438914016</v>
      </c>
      <c r="AH55" s="88">
        <v>0</v>
      </c>
      <c r="AI55" s="88">
        <v>0.40916515837104062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18.22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16.608000000000001</v>
      </c>
      <c r="C57" s="23"/>
      <c r="D57" s="23"/>
      <c r="E57" s="23"/>
      <c r="F57" s="23"/>
      <c r="G57" s="23"/>
      <c r="H57" s="23"/>
      <c r="I57" s="23"/>
      <c r="J57" s="23">
        <v>5.636199095022624</v>
      </c>
      <c r="K57" s="25">
        <f t="shared" si="4"/>
        <v>5.636199095022624</v>
      </c>
      <c r="L57" s="24">
        <f t="shared" si="5"/>
        <v>2.6678009049773754</v>
      </c>
      <c r="M57" s="81">
        <f t="shared" si="6"/>
        <v>8.3039999999999985</v>
      </c>
      <c r="O57" s="78">
        <f t="shared" si="7"/>
        <v>-5.636199095022624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5.636199095022624</v>
      </c>
      <c r="T57">
        <v>56</v>
      </c>
      <c r="U57" s="87">
        <f>IFERROR(-HLOOKUP($U$1,IEX!$W$2:$BH$98,T57,FALSE),0)</f>
        <v>0</v>
      </c>
      <c r="V57" s="88">
        <f t="shared" si="8"/>
        <v>2.6678009049773754</v>
      </c>
      <c r="W57" s="94"/>
      <c r="X57" s="88">
        <v>0</v>
      </c>
      <c r="Y57" s="88">
        <v>0.23484162895927602</v>
      </c>
      <c r="Z57" s="88">
        <v>0</v>
      </c>
      <c r="AA57" s="88">
        <v>0.28180995475113119</v>
      </c>
      <c r="AB57" s="88">
        <v>0</v>
      </c>
      <c r="AC57" s="88">
        <v>0.42271493212669675</v>
      </c>
      <c r="AD57" s="88">
        <v>0</v>
      </c>
      <c r="AE57" s="88">
        <v>0.93936651583710407</v>
      </c>
      <c r="AF57" s="88">
        <v>0</v>
      </c>
      <c r="AG57" s="88">
        <v>0.40392760180995468</v>
      </c>
      <c r="AH57" s="88">
        <v>0</v>
      </c>
      <c r="AI57" s="88">
        <v>0.38514027149321262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14.36</v>
      </c>
      <c r="C58" s="23"/>
      <c r="D58" s="23"/>
      <c r="E58" s="23"/>
      <c r="F58" s="23"/>
      <c r="G58" s="23"/>
      <c r="H58" s="23"/>
      <c r="I58" s="23"/>
      <c r="J58" s="23">
        <v>4.8733031674208132</v>
      </c>
      <c r="K58" s="25">
        <f t="shared" si="4"/>
        <v>4.8733031674208132</v>
      </c>
      <c r="L58" s="24">
        <f t="shared" si="5"/>
        <v>2.3066968325791848</v>
      </c>
      <c r="M58" s="81">
        <f t="shared" si="6"/>
        <v>7.1799999999999979</v>
      </c>
      <c r="O58" s="78">
        <f t="shared" si="7"/>
        <v>-4.8733031674208132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4.8733031674208132</v>
      </c>
      <c r="T58">
        <v>57</v>
      </c>
      <c r="U58" s="87">
        <f>IFERROR(-HLOOKUP($U$1,IEX!$W$2:$BH$98,T58,FALSE),0)</f>
        <v>0</v>
      </c>
      <c r="V58" s="88">
        <f t="shared" si="8"/>
        <v>2.3066968325791848</v>
      </c>
      <c r="W58" s="94"/>
      <c r="X58" s="88">
        <v>0</v>
      </c>
      <c r="Y58" s="88">
        <v>0.20305429864253391</v>
      </c>
      <c r="Z58" s="88">
        <v>0</v>
      </c>
      <c r="AA58" s="88">
        <v>0.24366515837104064</v>
      </c>
      <c r="AB58" s="88">
        <v>0</v>
      </c>
      <c r="AC58" s="88">
        <v>0.36549773755656101</v>
      </c>
      <c r="AD58" s="88">
        <v>0</v>
      </c>
      <c r="AE58" s="88">
        <v>0.81221719457013564</v>
      </c>
      <c r="AF58" s="88">
        <v>0</v>
      </c>
      <c r="AG58" s="88">
        <v>0.34925339366515828</v>
      </c>
      <c r="AH58" s="88">
        <v>0</v>
      </c>
      <c r="AI58" s="88">
        <v>0.33300904977375556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17.28</v>
      </c>
      <c r="C59" s="23"/>
      <c r="D59" s="23"/>
      <c r="E59" s="23"/>
      <c r="F59" s="23"/>
      <c r="G59" s="23"/>
      <c r="H59" s="23"/>
      <c r="I59" s="23"/>
      <c r="J59" s="23">
        <v>5.864253393665158</v>
      </c>
      <c r="K59" s="25">
        <f t="shared" si="4"/>
        <v>5.864253393665158</v>
      </c>
      <c r="L59" s="24">
        <f t="shared" si="5"/>
        <v>2.7757466063348417</v>
      </c>
      <c r="M59" s="81">
        <f t="shared" si="6"/>
        <v>8.64</v>
      </c>
      <c r="O59" s="78">
        <f t="shared" si="7"/>
        <v>-5.864253393665158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5.864253393665158</v>
      </c>
      <c r="T59">
        <v>58</v>
      </c>
      <c r="U59" s="87">
        <f>IFERROR(-HLOOKUP($U$1,IEX!$W$2:$BH$98,T59,FALSE),0)</f>
        <v>0</v>
      </c>
      <c r="V59" s="88">
        <f t="shared" si="8"/>
        <v>2.7757466063348417</v>
      </c>
      <c r="W59" s="94"/>
      <c r="X59" s="88">
        <v>0</v>
      </c>
      <c r="Y59" s="88">
        <v>0.2443438914027149</v>
      </c>
      <c r="Z59" s="88">
        <v>0</v>
      </c>
      <c r="AA59" s="88">
        <v>0.29321266968325788</v>
      </c>
      <c r="AB59" s="88">
        <v>0</v>
      </c>
      <c r="AC59" s="88">
        <v>0.43981900452488687</v>
      </c>
      <c r="AD59" s="88">
        <v>0</v>
      </c>
      <c r="AE59" s="88">
        <v>0.97737556561085959</v>
      </c>
      <c r="AF59" s="88">
        <v>0</v>
      </c>
      <c r="AG59" s="88">
        <v>0.42027149321266966</v>
      </c>
      <c r="AH59" s="88">
        <v>0</v>
      </c>
      <c r="AI59" s="88">
        <v>0.40072398190045244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18.452000000000002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18.22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17.224</v>
      </c>
      <c r="C62" s="23"/>
      <c r="D62" s="23"/>
      <c r="E62" s="23"/>
      <c r="F62" s="23"/>
      <c r="G62" s="23"/>
      <c r="H62" s="23"/>
      <c r="I62" s="23"/>
      <c r="J62" s="23">
        <v>5.8452488687782802</v>
      </c>
      <c r="K62" s="25">
        <f t="shared" si="4"/>
        <v>5.8452488687782802</v>
      </c>
      <c r="L62" s="24">
        <f t="shared" si="5"/>
        <v>2.766751131221719</v>
      </c>
      <c r="M62" s="81">
        <f t="shared" si="6"/>
        <v>8.6119999999999983</v>
      </c>
      <c r="O62" s="78">
        <f t="shared" si="7"/>
        <v>-5.8452488687782802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5.8452488687782802</v>
      </c>
      <c r="T62">
        <v>61</v>
      </c>
      <c r="U62" s="87">
        <f>IFERROR(-HLOOKUP($U$1,IEX!$W$2:$BH$98,T62,FALSE),0)</f>
        <v>0</v>
      </c>
      <c r="V62" s="88">
        <f t="shared" si="8"/>
        <v>2.766751131221719</v>
      </c>
      <c r="W62" s="94"/>
      <c r="X62" s="88">
        <v>0</v>
      </c>
      <c r="Y62" s="88">
        <v>0.24355203619909499</v>
      </c>
      <c r="Z62" s="88">
        <v>0</v>
      </c>
      <c r="AA62" s="88">
        <v>0.292262443438914</v>
      </c>
      <c r="AB62" s="88">
        <v>0</v>
      </c>
      <c r="AC62" s="88">
        <v>0.43839366515837097</v>
      </c>
      <c r="AD62" s="88">
        <v>0</v>
      </c>
      <c r="AE62" s="88">
        <v>0.97420814479637996</v>
      </c>
      <c r="AF62" s="88">
        <v>0</v>
      </c>
      <c r="AG62" s="88">
        <v>0.41890950226244339</v>
      </c>
      <c r="AH62" s="88">
        <v>0</v>
      </c>
      <c r="AI62" s="88">
        <v>0.39942533936651575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18.776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18.260000000000002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18.856000000000002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18.835999999999999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18.356000000000002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17.492000000000001</v>
      </c>
      <c r="C68" s="23"/>
      <c r="D68" s="23"/>
      <c r="E68" s="23"/>
      <c r="F68" s="23"/>
      <c r="G68" s="23"/>
      <c r="H68" s="23"/>
      <c r="I68" s="23"/>
      <c r="J68" s="23">
        <v>5.9361990950226247</v>
      </c>
      <c r="K68" s="25">
        <f t="shared" ref="K68:K98" si="17">SUM(C68:J68)</f>
        <v>5.9361990950226247</v>
      </c>
      <c r="L68" s="24">
        <f t="shared" ref="L68:L98" si="18">U68+V68</f>
        <v>2.8098009049773753</v>
      </c>
      <c r="M68" s="81">
        <f t="shared" ref="M68:M98" si="19">K68+L68</f>
        <v>8.7460000000000004</v>
      </c>
      <c r="O68" s="78">
        <f t="shared" ref="O68:O98" si="20">-SUM(P68:S68,U68)</f>
        <v>-5.9361990950226247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5.9361990950226247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2.8098009049773753</v>
      </c>
      <c r="W68" s="94"/>
      <c r="X68" s="88">
        <v>0</v>
      </c>
      <c r="Y68" s="88">
        <v>0.24734162895927597</v>
      </c>
      <c r="Z68" s="88">
        <v>0</v>
      </c>
      <c r="AA68" s="88">
        <v>0.2968099547511312</v>
      </c>
      <c r="AB68" s="88">
        <v>0</v>
      </c>
      <c r="AC68" s="88">
        <v>0.44521493212669677</v>
      </c>
      <c r="AD68" s="88">
        <v>0</v>
      </c>
      <c r="AE68" s="88">
        <v>0.98936651583710389</v>
      </c>
      <c r="AF68" s="88">
        <v>0</v>
      </c>
      <c r="AG68" s="88">
        <v>0.4254276018099547</v>
      </c>
      <c r="AH68" s="88">
        <v>0</v>
      </c>
      <c r="AI68" s="88">
        <v>0.40564027149321263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18.507999999999999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18.776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17.224</v>
      </c>
      <c r="C71" s="23"/>
      <c r="D71" s="23"/>
      <c r="E71" s="23"/>
      <c r="F71" s="23"/>
      <c r="G71" s="23"/>
      <c r="H71" s="23"/>
      <c r="I71" s="23"/>
      <c r="J71" s="23">
        <v>5.8452488687782802</v>
      </c>
      <c r="K71" s="25">
        <f t="shared" si="17"/>
        <v>5.8452488687782802</v>
      </c>
      <c r="L71" s="24">
        <f t="shared" si="18"/>
        <v>2.766751131221719</v>
      </c>
      <c r="M71" s="81">
        <f t="shared" si="19"/>
        <v>8.6119999999999983</v>
      </c>
      <c r="O71" s="78">
        <f t="shared" si="20"/>
        <v>-5.8452488687782802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5.8452488687782802</v>
      </c>
      <c r="T71">
        <v>70</v>
      </c>
      <c r="U71" s="87">
        <f>IFERROR(-HLOOKUP($U$1,IEX!$W$2:$BH$98,T71,FALSE),0)</f>
        <v>0</v>
      </c>
      <c r="V71" s="88">
        <f t="shared" si="21"/>
        <v>2.766751131221719</v>
      </c>
      <c r="W71" s="94"/>
      <c r="X71" s="88">
        <v>0</v>
      </c>
      <c r="Y71" s="88">
        <v>0.24355203619909499</v>
      </c>
      <c r="Z71" s="88">
        <v>0</v>
      </c>
      <c r="AA71" s="88">
        <v>0.292262443438914</v>
      </c>
      <c r="AB71" s="88">
        <v>0</v>
      </c>
      <c r="AC71" s="88">
        <v>0.43839366515837097</v>
      </c>
      <c r="AD71" s="88">
        <v>0</v>
      </c>
      <c r="AE71" s="88">
        <v>0.97420814479637996</v>
      </c>
      <c r="AF71" s="88">
        <v>0</v>
      </c>
      <c r="AG71" s="88">
        <v>0.41890950226244339</v>
      </c>
      <c r="AH71" s="88">
        <v>0</v>
      </c>
      <c r="AI71" s="88">
        <v>0.39942533936651575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17.032</v>
      </c>
      <c r="C72" s="23"/>
      <c r="D72" s="23"/>
      <c r="E72" s="23"/>
      <c r="F72" s="23"/>
      <c r="G72" s="23"/>
      <c r="H72" s="23"/>
      <c r="I72" s="23"/>
      <c r="J72" s="23">
        <v>5.7800904977375556</v>
      </c>
      <c r="K72" s="25">
        <f t="shared" si="17"/>
        <v>5.7800904977375556</v>
      </c>
      <c r="L72" s="24">
        <f t="shared" si="18"/>
        <v>2.7359095022624431</v>
      </c>
      <c r="M72" s="81">
        <f t="shared" si="19"/>
        <v>8.5159999999999982</v>
      </c>
      <c r="O72" s="78">
        <f t="shared" si="20"/>
        <v>-5.7800904977375556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5.7800904977375556</v>
      </c>
      <c r="T72">
        <v>71</v>
      </c>
      <c r="U72" s="87">
        <f>IFERROR(-HLOOKUP($U$1,IEX!$W$2:$BH$98,T72,FALSE),0)</f>
        <v>0</v>
      </c>
      <c r="V72" s="88">
        <f t="shared" si="21"/>
        <v>2.7359095022624431</v>
      </c>
      <c r="W72" s="94"/>
      <c r="X72" s="88">
        <v>0</v>
      </c>
      <c r="Y72" s="88">
        <v>0.24083710407239817</v>
      </c>
      <c r="Z72" s="88">
        <v>0</v>
      </c>
      <c r="AA72" s="88">
        <v>0.28900452488687772</v>
      </c>
      <c r="AB72" s="88">
        <v>0</v>
      </c>
      <c r="AC72" s="88">
        <v>0.43350678733031672</v>
      </c>
      <c r="AD72" s="88">
        <v>0</v>
      </c>
      <c r="AE72" s="88">
        <v>0.96334841628959267</v>
      </c>
      <c r="AF72" s="88">
        <v>0</v>
      </c>
      <c r="AG72" s="88">
        <v>0.41423981900452478</v>
      </c>
      <c r="AH72" s="88">
        <v>0</v>
      </c>
      <c r="AI72" s="88">
        <v>0.39497285067873295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18.411999999999999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18.068000000000001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18.856000000000002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18.776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18.891999999999999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17.992000000000001</v>
      </c>
      <c r="C78" s="23"/>
      <c r="D78" s="23"/>
      <c r="E78" s="23"/>
      <c r="F78" s="23"/>
      <c r="G78" s="23"/>
      <c r="H78" s="23"/>
      <c r="I78" s="23"/>
      <c r="J78" s="23">
        <v>6.1058823529411761</v>
      </c>
      <c r="K78" s="25">
        <f t="shared" si="17"/>
        <v>6.1058823529411761</v>
      </c>
      <c r="L78" s="24">
        <f t="shared" si="18"/>
        <v>2.890117647058823</v>
      </c>
      <c r="M78" s="81">
        <f t="shared" si="19"/>
        <v>8.9959999999999987</v>
      </c>
      <c r="O78" s="78">
        <f t="shared" si="20"/>
        <v>-6.1058823529411761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6.1058823529411761</v>
      </c>
      <c r="T78">
        <v>77</v>
      </c>
      <c r="U78" s="87">
        <f>IFERROR(-HLOOKUP($U$1,IEX!$W$2:$BH$98,T78,FALSE),0)</f>
        <v>0</v>
      </c>
      <c r="V78" s="88">
        <f t="shared" si="21"/>
        <v>2.890117647058823</v>
      </c>
      <c r="W78" s="94"/>
      <c r="X78" s="88">
        <v>0</v>
      </c>
      <c r="Y78" s="88">
        <v>0.25441176470588234</v>
      </c>
      <c r="Z78" s="88">
        <v>0</v>
      </c>
      <c r="AA78" s="88">
        <v>0.30529411764705877</v>
      </c>
      <c r="AB78" s="88">
        <v>0</v>
      </c>
      <c r="AC78" s="88">
        <v>0.45794117647058824</v>
      </c>
      <c r="AD78" s="88">
        <v>0</v>
      </c>
      <c r="AE78" s="88">
        <v>1.0176470588235293</v>
      </c>
      <c r="AF78" s="88">
        <v>0</v>
      </c>
      <c r="AG78" s="88">
        <v>0.43758823529411761</v>
      </c>
      <c r="AH78" s="88">
        <v>0</v>
      </c>
      <c r="AI78" s="88">
        <v>0.41723529411764704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18.643999999999998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18.872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18.527999999999999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18.452000000000002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18.584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18.103999999999999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18.411999999999999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17.356000000000002</v>
      </c>
      <c r="C86" s="23"/>
      <c r="D86" s="23"/>
      <c r="E86" s="23"/>
      <c r="F86" s="23"/>
      <c r="G86" s="23"/>
      <c r="H86" s="23"/>
      <c r="I86" s="23"/>
      <c r="J86" s="23">
        <v>5.8900452488687787</v>
      </c>
      <c r="K86" s="25">
        <f t="shared" si="17"/>
        <v>5.8900452488687787</v>
      </c>
      <c r="L86" s="24">
        <f t="shared" si="18"/>
        <v>2.7879547511312217</v>
      </c>
      <c r="M86" s="81">
        <f t="shared" si="19"/>
        <v>8.6780000000000008</v>
      </c>
      <c r="O86" s="78">
        <f t="shared" si="20"/>
        <v>-5.8900452488687787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5.8900452488687787</v>
      </c>
      <c r="T86">
        <v>85</v>
      </c>
      <c r="U86" s="87">
        <f>IFERROR(-HLOOKUP($U$1,IEX!$W$2:$BH$98,T86,FALSE),0)</f>
        <v>0</v>
      </c>
      <c r="V86" s="88">
        <f t="shared" si="21"/>
        <v>2.7879547511312217</v>
      </c>
      <c r="W86" s="94"/>
      <c r="X86" s="88">
        <v>0</v>
      </c>
      <c r="Y86" s="88">
        <v>0.24541855203619908</v>
      </c>
      <c r="Z86" s="88">
        <v>0</v>
      </c>
      <c r="AA86" s="88">
        <v>0.29450226244343891</v>
      </c>
      <c r="AB86" s="88">
        <v>0</v>
      </c>
      <c r="AC86" s="88">
        <v>0.44175339366515837</v>
      </c>
      <c r="AD86" s="88">
        <v>0</v>
      </c>
      <c r="AE86" s="88">
        <v>0.98167420814479633</v>
      </c>
      <c r="AF86" s="88">
        <v>0</v>
      </c>
      <c r="AG86" s="88">
        <v>0.42211990950226241</v>
      </c>
      <c r="AH86" s="88">
        <v>0</v>
      </c>
      <c r="AI86" s="88">
        <v>0.40248642533936652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18.356000000000002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19.064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19.103999999999999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19.027999999999999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18.739999999999998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18.911999999999999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18.643999999999998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19.027999999999999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18.988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19.007999999999999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17.992000000000001</v>
      </c>
      <c r="C97" s="23"/>
      <c r="D97" s="23"/>
      <c r="E97" s="23"/>
      <c r="F97" s="23"/>
      <c r="G97" s="23"/>
      <c r="H97" s="23"/>
      <c r="I97" s="23"/>
      <c r="J97" s="23">
        <v>6.1058823529411761</v>
      </c>
      <c r="K97" s="25">
        <f t="shared" si="17"/>
        <v>6.1058823529411761</v>
      </c>
      <c r="L97" s="24">
        <f t="shared" si="18"/>
        <v>2.890117647058823</v>
      </c>
      <c r="M97" s="81">
        <f t="shared" si="19"/>
        <v>8.9959999999999987</v>
      </c>
      <c r="O97" s="78">
        <f t="shared" si="20"/>
        <v>-6.1058823529411761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6.1058823529411761</v>
      </c>
      <c r="T97">
        <v>96</v>
      </c>
      <c r="U97" s="87">
        <f>IFERROR(-HLOOKUP($U$1,IEX!$W$2:$BH$98,T97,FALSE),0)</f>
        <v>0</v>
      </c>
      <c r="V97" s="88">
        <f t="shared" si="21"/>
        <v>2.890117647058823</v>
      </c>
      <c r="W97" s="94"/>
      <c r="X97" s="88">
        <v>0</v>
      </c>
      <c r="Y97" s="88">
        <v>0.25441176470588234</v>
      </c>
      <c r="Z97" s="88">
        <v>0</v>
      </c>
      <c r="AA97" s="88">
        <v>0.30529411764705877</v>
      </c>
      <c r="AB97" s="88">
        <v>0</v>
      </c>
      <c r="AC97" s="88">
        <v>0.45794117647058824</v>
      </c>
      <c r="AD97" s="88">
        <v>0</v>
      </c>
      <c r="AE97" s="88">
        <v>1.0176470588235293</v>
      </c>
      <c r="AF97" s="88">
        <v>0</v>
      </c>
      <c r="AG97" s="88">
        <v>0.43758823529411761</v>
      </c>
      <c r="AH97" s="88">
        <v>0</v>
      </c>
      <c r="AI97" s="88">
        <v>0.41723529411764704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18.68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0.44371100000000008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0.14581729598653453</v>
      </c>
      <c r="K99" s="25">
        <f t="shared" si="22"/>
        <v>0.14581729598653453</v>
      </c>
      <c r="L99" s="25">
        <f t="shared" si="22"/>
        <v>6.902018676695966E-2</v>
      </c>
      <c r="M99" s="85">
        <f t="shared" si="22"/>
        <v>0.21483748275349365</v>
      </c>
      <c r="O99" s="78">
        <f>SUM(O3:O98)/4000</f>
        <v>-0.14581729598653453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0.14581729598653453</v>
      </c>
      <c r="U99" s="89">
        <f t="shared" ref="U99:AK99" si="24">SUM(U3:U98)/4000</f>
        <v>0</v>
      </c>
      <c r="V99" s="89">
        <f t="shared" si="24"/>
        <v>6.902018676695966E-2</v>
      </c>
      <c r="W99" s="94"/>
      <c r="X99" s="89">
        <f t="shared" si="24"/>
        <v>0</v>
      </c>
      <c r="Y99" s="89">
        <f t="shared" si="24"/>
        <v>6.075720666105594E-3</v>
      </c>
      <c r="Z99" s="89">
        <f t="shared" si="24"/>
        <v>0</v>
      </c>
      <c r="AA99" s="89">
        <f t="shared" si="24"/>
        <v>7.2908647993267231E-3</v>
      </c>
      <c r="AB99" s="89">
        <f t="shared" si="24"/>
        <v>0</v>
      </c>
      <c r="AC99" s="89">
        <f t="shared" si="24"/>
        <v>1.0936297198990065E-2</v>
      </c>
      <c r="AD99" s="89">
        <f t="shared" si="24"/>
        <v>0</v>
      </c>
      <c r="AE99" s="89">
        <f t="shared" si="24"/>
        <v>2.4302882664422376E-2</v>
      </c>
      <c r="AF99" s="89">
        <f t="shared" si="24"/>
        <v>0</v>
      </c>
      <c r="AG99" s="89">
        <f t="shared" si="24"/>
        <v>1.0450239545701618E-2</v>
      </c>
      <c r="AH99" s="89">
        <f t="shared" si="24"/>
        <v>0</v>
      </c>
      <c r="AI99" s="89">
        <f t="shared" si="24"/>
        <v>9.9641818924131667E-3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2.02</v>
      </c>
      <c r="M3" s="205">
        <v>2.31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-0.15</v>
      </c>
      <c r="AJ3" s="205">
        <v>0</v>
      </c>
      <c r="AK3" s="205">
        <v>18.010000000000002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2.02</v>
      </c>
      <c r="M4" s="205">
        <v>2.31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-0.15</v>
      </c>
      <c r="AJ4" s="205">
        <v>0</v>
      </c>
      <c r="AK4" s="205">
        <v>18.010000000000002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2.02</v>
      </c>
      <c r="M5" s="205">
        <v>2.31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-0.15</v>
      </c>
      <c r="AJ5" s="205">
        <v>0</v>
      </c>
      <c r="AK5" s="205">
        <v>18.010000000000002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2.02</v>
      </c>
      <c r="M6" s="205">
        <v>2.31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-0.15</v>
      </c>
      <c r="AJ6" s="205">
        <v>0</v>
      </c>
      <c r="AK6" s="205">
        <v>18.010000000000002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2.02</v>
      </c>
      <c r="M7" s="205">
        <v>2.31</v>
      </c>
      <c r="N7" s="205">
        <v>2.44</v>
      </c>
      <c r="O7" s="205">
        <v>2.71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-0.15</v>
      </c>
      <c r="AJ7" s="205">
        <v>0</v>
      </c>
      <c r="AK7" s="205">
        <v>18.010000000000002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2.02</v>
      </c>
      <c r="M8" s="205">
        <v>2.31</v>
      </c>
      <c r="N8" s="205">
        <v>2.44</v>
      </c>
      <c r="O8" s="205">
        <v>2.71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-0.15</v>
      </c>
      <c r="AJ8" s="205">
        <v>0</v>
      </c>
      <c r="AK8" s="205">
        <v>18.010000000000002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2.02</v>
      </c>
      <c r="M9" s="205">
        <v>2.31</v>
      </c>
      <c r="N9" s="205">
        <v>2.44</v>
      </c>
      <c r="O9" s="205">
        <v>2.71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-0.15</v>
      </c>
      <c r="AJ9" s="205">
        <v>0</v>
      </c>
      <c r="AK9" s="205">
        <v>18.010000000000002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2.02</v>
      </c>
      <c r="M10" s="205">
        <v>2.31</v>
      </c>
      <c r="N10" s="205">
        <v>2.44</v>
      </c>
      <c r="O10" s="205">
        <v>2.71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-0.15</v>
      </c>
      <c r="AJ10" s="205">
        <v>0</v>
      </c>
      <c r="AK10" s="205">
        <v>18.010000000000002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2.31</v>
      </c>
      <c r="N11" s="205">
        <v>2.44</v>
      </c>
      <c r="O11" s="205">
        <v>2.71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-0.15</v>
      </c>
      <c r="AJ11" s="205">
        <v>0</v>
      </c>
      <c r="AK11" s="205">
        <v>18.010000000000002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2.31</v>
      </c>
      <c r="N12" s="205">
        <v>2.44</v>
      </c>
      <c r="O12" s="205">
        <v>2.71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1.57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-0.15</v>
      </c>
      <c r="AJ12" s="205">
        <v>0</v>
      </c>
      <c r="AK12" s="205">
        <v>18.010000000000002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2.31</v>
      </c>
      <c r="N13" s="205">
        <v>2.44</v>
      </c>
      <c r="O13" s="205">
        <v>2.71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-0.15</v>
      </c>
      <c r="AJ13" s="205">
        <v>0</v>
      </c>
      <c r="AK13" s="205">
        <v>18.010000000000002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2.31</v>
      </c>
      <c r="N14" s="205">
        <v>2.44</v>
      </c>
      <c r="O14" s="205">
        <v>2.71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-0.15</v>
      </c>
      <c r="AJ14" s="205">
        <v>0</v>
      </c>
      <c r="AK14" s="205">
        <v>18.010000000000002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2.31</v>
      </c>
      <c r="N15" s="205">
        <v>2.44</v>
      </c>
      <c r="O15" s="205">
        <v>2.71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-0.15</v>
      </c>
      <c r="AJ15" s="205">
        <v>0</v>
      </c>
      <c r="AK15" s="205">
        <v>18.010000000000002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2.31</v>
      </c>
      <c r="N16" s="205">
        <v>2.44</v>
      </c>
      <c r="O16" s="205">
        <v>2.71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-0.15</v>
      </c>
      <c r="AJ16" s="205">
        <v>0</v>
      </c>
      <c r="AK16" s="205">
        <v>18.010000000000002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2.31</v>
      </c>
      <c r="N17" s="205">
        <v>2.44</v>
      </c>
      <c r="O17" s="205">
        <v>2.71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-0.15</v>
      </c>
      <c r="AJ17" s="205">
        <v>0</v>
      </c>
      <c r="AK17" s="205">
        <v>18.010000000000002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2.31</v>
      </c>
      <c r="N18" s="205">
        <v>2.44</v>
      </c>
      <c r="O18" s="205">
        <v>2.71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-0.15</v>
      </c>
      <c r="AJ18" s="205">
        <v>0</v>
      </c>
      <c r="AK18" s="205">
        <v>18.010000000000002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2.31</v>
      </c>
      <c r="N19" s="205">
        <v>2.44</v>
      </c>
      <c r="O19" s="205">
        <v>2.71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-0.15</v>
      </c>
      <c r="AJ19" s="205">
        <v>0</v>
      </c>
      <c r="AK19" s="205">
        <v>18.010000000000002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2.31</v>
      </c>
      <c r="N20" s="205">
        <v>2.44</v>
      </c>
      <c r="O20" s="205">
        <v>2.71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-0.15</v>
      </c>
      <c r="AJ20" s="205">
        <v>0</v>
      </c>
      <c r="AK20" s="205">
        <v>18.010000000000002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2.31</v>
      </c>
      <c r="N21" s="205">
        <v>2.44</v>
      </c>
      <c r="O21" s="205">
        <v>2.71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-0.15</v>
      </c>
      <c r="AJ21" s="205">
        <v>0</v>
      </c>
      <c r="AK21" s="205">
        <v>18.010000000000002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2.31</v>
      </c>
      <c r="N22" s="205">
        <v>2.44</v>
      </c>
      <c r="O22" s="205">
        <v>2.71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-0.15</v>
      </c>
      <c r="AJ22" s="205">
        <v>0</v>
      </c>
      <c r="AK22" s="205">
        <v>18.010000000000002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2.31</v>
      </c>
      <c r="N23" s="205">
        <v>2.44</v>
      </c>
      <c r="O23" s="205">
        <v>2.71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-0.15</v>
      </c>
      <c r="AJ23" s="205">
        <v>0</v>
      </c>
      <c r="AK23" s="205">
        <v>18.010000000000002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2.31</v>
      </c>
      <c r="N24" s="205">
        <v>2.44</v>
      </c>
      <c r="O24" s="205">
        <v>2.71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-0.15</v>
      </c>
      <c r="AJ24" s="205">
        <v>0</v>
      </c>
      <c r="AK24" s="205">
        <v>18.010000000000002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2.31</v>
      </c>
      <c r="N25" s="205">
        <v>2.44</v>
      </c>
      <c r="O25" s="205">
        <v>2.71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-0.15</v>
      </c>
      <c r="AJ25" s="205">
        <v>0</v>
      </c>
      <c r="AK25" s="205">
        <v>18.010000000000002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2.31</v>
      </c>
      <c r="N26" s="205">
        <v>2.44</v>
      </c>
      <c r="O26" s="205">
        <v>2.71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-0.15</v>
      </c>
      <c r="AJ26" s="205">
        <v>0</v>
      </c>
      <c r="AK26" s="205">
        <v>18.010000000000002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2.31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-0.15</v>
      </c>
      <c r="AJ27" s="205">
        <v>0</v>
      </c>
      <c r="AK27" s="205">
        <v>18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2.31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-0.15</v>
      </c>
      <c r="AJ28" s="205">
        <v>0</v>
      </c>
      <c r="AK28" s="205">
        <v>18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2.31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-0.15</v>
      </c>
      <c r="AJ29" s="205">
        <v>0</v>
      </c>
      <c r="AK29" s="205">
        <v>18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2.31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-0.15</v>
      </c>
      <c r="AJ30" s="205">
        <v>0</v>
      </c>
      <c r="AK30" s="205">
        <v>18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2.31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-0.15</v>
      </c>
      <c r="AJ31" s="205">
        <v>0</v>
      </c>
      <c r="AK31" s="205">
        <v>18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2.31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-0.15</v>
      </c>
      <c r="AJ32" s="205">
        <v>0</v>
      </c>
      <c r="AK32" s="205">
        <v>18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2.31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-0.15</v>
      </c>
      <c r="AJ33" s="205">
        <v>0</v>
      </c>
      <c r="AK33" s="205">
        <v>18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2.31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-0.15</v>
      </c>
      <c r="AJ34" s="205">
        <v>0</v>
      </c>
      <c r="AK34" s="205">
        <v>18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2.31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1.57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-0.15</v>
      </c>
      <c r="AJ35" s="205">
        <v>0</v>
      </c>
      <c r="AK35" s="205">
        <v>18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2.31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-0.15</v>
      </c>
      <c r="AJ36" s="205">
        <v>0</v>
      </c>
      <c r="AK36" s="205">
        <v>18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2.31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-0.15</v>
      </c>
      <c r="AJ37" s="205">
        <v>0</v>
      </c>
      <c r="AK37" s="205">
        <v>18.010000000000002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2.31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-0.15</v>
      </c>
      <c r="AJ38" s="205">
        <v>0</v>
      </c>
      <c r="AK38" s="205">
        <v>18.010000000000002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2.31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-0.15</v>
      </c>
      <c r="AJ39" s="205">
        <v>0</v>
      </c>
      <c r="AK39" s="205">
        <v>18.010000000000002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2.31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-0.15</v>
      </c>
      <c r="AJ40" s="205">
        <v>0</v>
      </c>
      <c r="AK40" s="205">
        <v>18.010000000000002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2.31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-0.15</v>
      </c>
      <c r="AJ41" s="205">
        <v>0</v>
      </c>
      <c r="AK41" s="205">
        <v>18.010000000000002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2.31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-0.15</v>
      </c>
      <c r="AJ42" s="205">
        <v>0</v>
      </c>
      <c r="AK42" s="205">
        <v>18.010000000000002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2.31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-0.15</v>
      </c>
      <c r="AJ43" s="205">
        <v>0</v>
      </c>
      <c r="AK43" s="205">
        <v>18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2.31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-0.15</v>
      </c>
      <c r="AJ44" s="205">
        <v>0</v>
      </c>
      <c r="AK44" s="205">
        <v>18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2.31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-0.15</v>
      </c>
      <c r="AJ45" s="205">
        <v>0</v>
      </c>
      <c r="AK45" s="205">
        <v>18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2.31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-0.15</v>
      </c>
      <c r="AJ46" s="205">
        <v>0</v>
      </c>
      <c r="AK46" s="205">
        <v>18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2.31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-0.15</v>
      </c>
      <c r="AJ47" s="205">
        <v>0</v>
      </c>
      <c r="AK47" s="205">
        <v>18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2.31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-0.15</v>
      </c>
      <c r="AJ48" s="205">
        <v>0</v>
      </c>
      <c r="AK48" s="205">
        <v>18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</v>
      </c>
      <c r="M49" s="205">
        <v>2.31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-0.15</v>
      </c>
      <c r="AJ49" s="205">
        <v>0</v>
      </c>
      <c r="AK49" s="205">
        <v>18.66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</v>
      </c>
      <c r="M50" s="205">
        <v>2.31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-0.15</v>
      </c>
      <c r="AJ50" s="205">
        <v>0</v>
      </c>
      <c r="AK50" s="205">
        <v>18.66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2.31</v>
      </c>
      <c r="N51" s="205">
        <v>2.44</v>
      </c>
      <c r="O51" s="205">
        <v>2.71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-0.15</v>
      </c>
      <c r="AJ51" s="205">
        <v>0</v>
      </c>
      <c r="AK51" s="205">
        <v>18.66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2.31</v>
      </c>
      <c r="N52" s="205">
        <v>2.44</v>
      </c>
      <c r="O52" s="205">
        <v>2.71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-0.15</v>
      </c>
      <c r="AJ52" s="205">
        <v>0</v>
      </c>
      <c r="AK52" s="205">
        <v>18.66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2.31</v>
      </c>
      <c r="N53" s="205">
        <v>2.44</v>
      </c>
      <c r="O53" s="205">
        <v>2.71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-0.15</v>
      </c>
      <c r="AJ53" s="205">
        <v>0</v>
      </c>
      <c r="AK53" s="205">
        <v>18.66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2.31</v>
      </c>
      <c r="N54" s="205">
        <v>2.44</v>
      </c>
      <c r="O54" s="205">
        <v>2.71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-0.15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2.31</v>
      </c>
      <c r="N55" s="205">
        <v>2.44</v>
      </c>
      <c r="O55" s="205">
        <v>2.71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-0.15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2.31</v>
      </c>
      <c r="N56" s="205">
        <v>2.44</v>
      </c>
      <c r="O56" s="205">
        <v>2.71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-0.15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2.31</v>
      </c>
      <c r="N57" s="205">
        <v>2.44</v>
      </c>
      <c r="O57" s="205">
        <v>2.71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-0.15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2.31</v>
      </c>
      <c r="N58" s="205">
        <v>2.44</v>
      </c>
      <c r="O58" s="205">
        <v>2.71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-0.15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2.31</v>
      </c>
      <c r="N59" s="205">
        <v>2.44</v>
      </c>
      <c r="O59" s="205">
        <v>2.71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-0.15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2.31</v>
      </c>
      <c r="N60" s="205">
        <v>2.44</v>
      </c>
      <c r="O60" s="205">
        <v>2.71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-0.15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2.31</v>
      </c>
      <c r="N61" s="205">
        <v>2.44</v>
      </c>
      <c r="O61" s="205">
        <v>2.71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-0.15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2.31</v>
      </c>
      <c r="N62" s="205">
        <v>2.44</v>
      </c>
      <c r="O62" s="205">
        <v>2.71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-0.15</v>
      </c>
      <c r="AJ62" s="205">
        <v>0</v>
      </c>
      <c r="AK62" s="205">
        <v>18.66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2.31</v>
      </c>
      <c r="N63" s="205">
        <v>2.44</v>
      </c>
      <c r="O63" s="205">
        <v>2.71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-0.15</v>
      </c>
      <c r="AJ63" s="205">
        <v>0</v>
      </c>
      <c r="AK63" s="205">
        <v>18.66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2.31</v>
      </c>
      <c r="N64" s="205">
        <v>2.44</v>
      </c>
      <c r="O64" s="205">
        <v>2.71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-0.15</v>
      </c>
      <c r="AJ64" s="205">
        <v>0</v>
      </c>
      <c r="AK64" s="205">
        <v>18.66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2.31</v>
      </c>
      <c r="N65" s="205">
        <v>2.44</v>
      </c>
      <c r="O65" s="205">
        <v>2.71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-0.15</v>
      </c>
      <c r="AJ65" s="205">
        <v>0</v>
      </c>
      <c r="AK65" s="205">
        <v>18.66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2.31</v>
      </c>
      <c r="N66" s="205">
        <v>2.44</v>
      </c>
      <c r="O66" s="205">
        <v>2.71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-0.15</v>
      </c>
      <c r="AJ66" s="205">
        <v>0</v>
      </c>
      <c r="AK66" s="205">
        <v>18.66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1.99</v>
      </c>
      <c r="M67" s="205">
        <v>2.31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-0.15</v>
      </c>
      <c r="AJ67" s="205">
        <v>0</v>
      </c>
      <c r="AK67" s="205">
        <v>18.66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1.99</v>
      </c>
      <c r="M68" s="205">
        <v>2.31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-0.15</v>
      </c>
      <c r="AJ68" s="205">
        <v>0</v>
      </c>
      <c r="AK68" s="205">
        <v>18.66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1.99</v>
      </c>
      <c r="M69" s="205">
        <v>2.31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-0.15</v>
      </c>
      <c r="AJ69" s="205">
        <v>0</v>
      </c>
      <c r="AK69" s="205">
        <v>18.66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1.99</v>
      </c>
      <c r="M70" s="205">
        <v>2.31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-0.15</v>
      </c>
      <c r="AJ70" s="205">
        <v>0</v>
      </c>
      <c r="AK70" s="205">
        <v>18.66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1.98</v>
      </c>
      <c r="M71" s="205">
        <v>2.31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-0.15</v>
      </c>
      <c r="AJ71" s="205">
        <v>0</v>
      </c>
      <c r="AK71" s="205">
        <v>18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1.97</v>
      </c>
      <c r="M72" s="205">
        <v>2.31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-0.15</v>
      </c>
      <c r="AJ72" s="205">
        <v>0</v>
      </c>
      <c r="AK72" s="205">
        <v>18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1.97</v>
      </c>
      <c r="M73" s="205">
        <v>2.31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-0.15</v>
      </c>
      <c r="AJ73" s="205">
        <v>0</v>
      </c>
      <c r="AK73" s="205">
        <v>18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1.97</v>
      </c>
      <c r="M74" s="205">
        <v>2.31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-0.15</v>
      </c>
      <c r="AJ74" s="205">
        <v>0</v>
      </c>
      <c r="AK74" s="205">
        <v>18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1.97</v>
      </c>
      <c r="M75" s="205">
        <v>2.31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-0.15</v>
      </c>
      <c r="AJ75" s="205">
        <v>0</v>
      </c>
      <c r="AK75" s="205">
        <v>16.920000000000002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1.97</v>
      </c>
      <c r="M76" s="205">
        <v>2.31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1.5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-0.15</v>
      </c>
      <c r="AJ76" s="205">
        <v>0</v>
      </c>
      <c r="AK76" s="205">
        <v>16.920000000000002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1.97</v>
      </c>
      <c r="M77" s="205">
        <v>2.31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-0.15</v>
      </c>
      <c r="AJ77" s="205">
        <v>0</v>
      </c>
      <c r="AK77" s="205">
        <v>16.920000000000002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2.31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-0.15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2.31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-0.15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2.31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-0.15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-0.15</v>
      </c>
      <c r="AJ81" s="205">
        <v>0</v>
      </c>
      <c r="AK81" s="205">
        <v>18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-0.15</v>
      </c>
      <c r="AJ82" s="205">
        <v>0</v>
      </c>
      <c r="AK82" s="205">
        <v>18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-0.15</v>
      </c>
      <c r="AJ83" s="205">
        <v>0</v>
      </c>
      <c r="AK83" s="205">
        <v>18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-0.15</v>
      </c>
      <c r="AJ84" s="205">
        <v>0</v>
      </c>
      <c r="AK84" s="205">
        <v>18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</v>
      </c>
      <c r="N85" s="205">
        <v>2.44</v>
      </c>
      <c r="O85" s="205">
        <v>2.71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-0.15</v>
      </c>
      <c r="AJ85" s="205">
        <v>0</v>
      </c>
      <c r="AK85" s="205">
        <v>18.010000000000002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</v>
      </c>
      <c r="N86" s="205">
        <v>2.44</v>
      </c>
      <c r="O86" s="205">
        <v>2.71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-0.15</v>
      </c>
      <c r="AJ86" s="205">
        <v>0</v>
      </c>
      <c r="AK86" s="205">
        <v>18.010000000000002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2.31</v>
      </c>
      <c r="N87" s="205">
        <v>2.44</v>
      </c>
      <c r="O87" s="205">
        <v>2.71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-0.15</v>
      </c>
      <c r="AJ87" s="205">
        <v>0</v>
      </c>
      <c r="AK87" s="205">
        <v>18.010000000000002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2.31</v>
      </c>
      <c r="N88" s="205">
        <v>2.44</v>
      </c>
      <c r="O88" s="205">
        <v>2.71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-0.15</v>
      </c>
      <c r="AJ88" s="205">
        <v>0</v>
      </c>
      <c r="AK88" s="205">
        <v>18.010000000000002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</v>
      </c>
      <c r="M89" s="205">
        <v>2.31</v>
      </c>
      <c r="N89" s="205">
        <v>2.44</v>
      </c>
      <c r="O89" s="205">
        <v>2.71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-0.15</v>
      </c>
      <c r="AJ89" s="205">
        <v>0</v>
      </c>
      <c r="AK89" s="205">
        <v>18.010000000000002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</v>
      </c>
      <c r="M90" s="205">
        <v>2.31</v>
      </c>
      <c r="N90" s="205">
        <v>2.44</v>
      </c>
      <c r="O90" s="205">
        <v>2.71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-0.15</v>
      </c>
      <c r="AJ90" s="205">
        <v>0</v>
      </c>
      <c r="AK90" s="205">
        <v>18.010000000000002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</v>
      </c>
      <c r="M91" s="205">
        <v>2.31</v>
      </c>
      <c r="N91" s="205">
        <v>2.44</v>
      </c>
      <c r="O91" s="205">
        <v>2.71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-0.15</v>
      </c>
      <c r="AJ91" s="205">
        <v>0</v>
      </c>
      <c r="AK91" s="205">
        <v>18.010000000000002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</v>
      </c>
      <c r="M92" s="205">
        <v>2.31</v>
      </c>
      <c r="N92" s="205">
        <v>2.44</v>
      </c>
      <c r="O92" s="205">
        <v>2.71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-0.15</v>
      </c>
      <c r="AJ92" s="205">
        <v>0</v>
      </c>
      <c r="AK92" s="205">
        <v>18.010000000000002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</v>
      </c>
      <c r="M93" s="205">
        <v>2.31</v>
      </c>
      <c r="N93" s="205">
        <v>2.44</v>
      </c>
      <c r="O93" s="205">
        <v>2.71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-0.15</v>
      </c>
      <c r="AJ93" s="205">
        <v>0</v>
      </c>
      <c r="AK93" s="205">
        <v>18.010000000000002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</v>
      </c>
      <c r="M94" s="205">
        <v>2.31</v>
      </c>
      <c r="N94" s="205">
        <v>2.44</v>
      </c>
      <c r="O94" s="205">
        <v>2.71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-0.15</v>
      </c>
      <c r="AJ94" s="205">
        <v>0</v>
      </c>
      <c r="AK94" s="205">
        <v>18.010000000000002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2.31</v>
      </c>
      <c r="N95" s="205">
        <v>2.44</v>
      </c>
      <c r="O95" s="205">
        <v>2.71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-0.15</v>
      </c>
      <c r="AJ95" s="205">
        <v>0</v>
      </c>
      <c r="AK95" s="205">
        <v>18.010000000000002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2.31</v>
      </c>
      <c r="N96" s="205">
        <v>2.44</v>
      </c>
      <c r="O96" s="205">
        <v>2.71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-0.15</v>
      </c>
      <c r="AJ96" s="205">
        <v>0</v>
      </c>
      <c r="AK96" s="205">
        <v>18.010000000000002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2.31</v>
      </c>
      <c r="N97" s="205">
        <v>2.44</v>
      </c>
      <c r="O97" s="205">
        <v>2.71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-0.15</v>
      </c>
      <c r="AJ97" s="205">
        <v>0</v>
      </c>
      <c r="AK97" s="205">
        <v>18.010000000000002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2.31</v>
      </c>
      <c r="N98" s="205">
        <v>2.44</v>
      </c>
      <c r="O98" s="205">
        <v>2.71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-0.15</v>
      </c>
      <c r="AJ98" s="205">
        <v>0</v>
      </c>
      <c r="AK98" s="205">
        <v>18.010000000000002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4.836500000000004E-2</v>
      </c>
      <c r="M99">
        <f t="shared" si="0"/>
        <v>5.5440000000000038E-2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4.9287499999999894E-2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-3.600000000000006E-3</v>
      </c>
      <c r="AJ99">
        <f t="shared" si="0"/>
        <v>0</v>
      </c>
      <c r="AK99">
        <f t="shared" si="0"/>
        <v>0.43701000000000023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-0.03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-0.03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-0.03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-0.03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-0.03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-0.03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-0.03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-0.03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-0.03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-0.03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-0.03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-0.03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-0.03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-0.03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-0.03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-0.03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-0.03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-0.03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-0.03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-0.03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-0.03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-0.03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-0.03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-0.03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-0.03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-0.03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-0.03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-0.03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-0.03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-0.03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-0.03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-0.03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-0.03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-0.03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-0.03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-0.03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-0.03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-0.03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-0.03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-0.03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-0.03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-0.03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-0.03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-0.03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-0.03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-0.03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-0.03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-0.03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-0.03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-0.03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-0.03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-0.03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-0.03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-0.03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-0.03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-0.03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-0.03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-0.03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-0.03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-0.03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-0.03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-0.03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-0.03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-0.03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-0.03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-0.03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-0.03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-0.03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-0.03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-0.03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-0.03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-0.03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-0.03</v>
      </c>
      <c r="AJ75" s="205">
        <v>0</v>
      </c>
      <c r="AK75" s="205">
        <v>9.4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-0.03</v>
      </c>
      <c r="AJ76" s="205">
        <v>0</v>
      </c>
      <c r="AK76" s="205">
        <v>9.4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-0.03</v>
      </c>
      <c r="AJ77" s="205">
        <v>0</v>
      </c>
      <c r="AK77" s="205">
        <v>9.4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-0.03</v>
      </c>
      <c r="AJ78" s="205">
        <v>0</v>
      </c>
      <c r="AK78" s="205">
        <v>10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-0.03</v>
      </c>
      <c r="AJ79" s="205">
        <v>0</v>
      </c>
      <c r="AK79" s="205">
        <v>19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-0.03</v>
      </c>
      <c r="AJ80" s="205">
        <v>0</v>
      </c>
      <c r="AK80" s="205">
        <v>10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-0.03</v>
      </c>
      <c r="AJ81" s="205">
        <v>0</v>
      </c>
      <c r="AK81" s="205">
        <v>10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-0.03</v>
      </c>
      <c r="AJ82" s="205">
        <v>0</v>
      </c>
      <c r="AK82" s="205">
        <v>10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-0.03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-0.03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-0.03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-0.03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-0.03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-0.03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-0.03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-0.03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-0.03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-0.03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-0.03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-0.03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-0.03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-0.03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-0.03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-0.03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-7.1999999999999896E-4</v>
      </c>
      <c r="AJ99">
        <f t="shared" si="0"/>
        <v>0</v>
      </c>
      <c r="AK99">
        <f t="shared" si="0"/>
        <v>0.13179999999999997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-0.5</v>
      </c>
      <c r="J3" s="205">
        <v>0</v>
      </c>
      <c r="K3" s="205">
        <v>270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-0.5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-0.5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-0.5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-0.5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-0.5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-0.5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-0.5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-0.5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-0.5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-0.5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-0.5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-0.5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-0.5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-0.5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-0.5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-0.5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-0.5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-0.5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-0.5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-0.5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-0.5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-0.5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-0.5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-0.5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-0.5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-0.5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-0.5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-0.5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-0.5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34.07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-0.5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34.07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-0.5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-0.5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-0.5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-0.5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-0.5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-0.5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-0.5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-0.5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-0.5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-0.5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-0.5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-0.5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-0.5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-0.5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-0.5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-0.5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-0.5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-0.5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-0.5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-0.5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-0.5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-0.5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-0.5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-0.5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-0.5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-0.5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-0.5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-0.5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-0.5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-0.5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-0.5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-0.5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-0.5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-0.5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-0.5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-0.5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-0.5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-0.5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-0.5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-0.5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-0.5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-0.5</v>
      </c>
      <c r="J75" s="205">
        <v>0</v>
      </c>
      <c r="K75" s="205">
        <v>300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-0.5</v>
      </c>
      <c r="J76" s="205">
        <v>0</v>
      </c>
      <c r="K76" s="205">
        <v>300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-0.5</v>
      </c>
      <c r="J77" s="205">
        <v>0</v>
      </c>
      <c r="K77" s="205">
        <v>300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-0.5</v>
      </c>
      <c r="J78" s="205">
        <v>0</v>
      </c>
      <c r="K78" s="205">
        <v>287.22000000000003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-0.5</v>
      </c>
      <c r="J79" s="205">
        <v>0</v>
      </c>
      <c r="K79" s="205">
        <v>296.22000000000003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-0.5</v>
      </c>
      <c r="J80" s="205">
        <v>0</v>
      </c>
      <c r="K80" s="205">
        <v>287.22000000000003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-0.5</v>
      </c>
      <c r="J81" s="205">
        <v>0</v>
      </c>
      <c r="K81" s="205">
        <v>287.22000000000003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-0.5</v>
      </c>
      <c r="J82" s="205">
        <v>0</v>
      </c>
      <c r="K82" s="205">
        <v>287.22000000000003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-0.5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-0.5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-0.5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-0.5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-0.5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-0.5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-0.5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-0.5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-0.5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-0.5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-0.5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-0.5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-0.5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-0.5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-0.5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-0.5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0.82203499999999996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-1.2E-2</v>
      </c>
      <c r="J99" s="156">
        <f t="shared" si="0"/>
        <v>0</v>
      </c>
      <c r="K99" s="156">
        <f t="shared" si="0"/>
        <v>6.5262750000000018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15.26</v>
      </c>
      <c r="H3" s="205">
        <v>0</v>
      </c>
      <c r="I3" s="205">
        <v>40.43</v>
      </c>
      <c r="J3" s="205">
        <v>0</v>
      </c>
      <c r="K3" s="205">
        <v>-131.44999999999999</v>
      </c>
      <c r="L3" s="205">
        <v>45.11</v>
      </c>
      <c r="M3" s="205">
        <v>2.34</v>
      </c>
      <c r="N3" s="205">
        <v>1.9</v>
      </c>
      <c r="O3" s="205">
        <v>2.7</v>
      </c>
      <c r="P3" s="205">
        <v>1.01</v>
      </c>
      <c r="Q3" s="205">
        <v>10.029999999999999</v>
      </c>
      <c r="R3" s="205">
        <v>0.69</v>
      </c>
      <c r="S3" s="205">
        <v>0.42</v>
      </c>
      <c r="T3" s="205">
        <v>1.47</v>
      </c>
      <c r="U3" s="205">
        <v>1.9</v>
      </c>
      <c r="V3" s="205">
        <v>0.34</v>
      </c>
      <c r="W3" s="205">
        <v>0.75</v>
      </c>
      <c r="X3" s="205">
        <v>2.38</v>
      </c>
      <c r="Y3" s="205">
        <v>0</v>
      </c>
      <c r="Z3" s="205">
        <v>4.2300000000000004</v>
      </c>
      <c r="AA3" s="205">
        <v>1.45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57.57</v>
      </c>
      <c r="AJ3" s="205">
        <v>0</v>
      </c>
      <c r="AK3" s="205">
        <v>0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15.26</v>
      </c>
      <c r="H4" s="205">
        <v>0</v>
      </c>
      <c r="I4" s="205">
        <v>40.43</v>
      </c>
      <c r="J4" s="205">
        <v>0</v>
      </c>
      <c r="K4" s="205">
        <v>-131.44999999999999</v>
      </c>
      <c r="L4" s="205">
        <v>45.11</v>
      </c>
      <c r="M4" s="205">
        <v>2.34</v>
      </c>
      <c r="N4" s="205">
        <v>1.9</v>
      </c>
      <c r="O4" s="205">
        <v>2.7</v>
      </c>
      <c r="P4" s="205">
        <v>1.01</v>
      </c>
      <c r="Q4" s="205">
        <v>10.029999999999999</v>
      </c>
      <c r="R4" s="205">
        <v>0.69</v>
      </c>
      <c r="S4" s="205">
        <v>0.42</v>
      </c>
      <c r="T4" s="205">
        <v>1.47</v>
      </c>
      <c r="U4" s="205">
        <v>1.9</v>
      </c>
      <c r="V4" s="205">
        <v>0.34</v>
      </c>
      <c r="W4" s="205">
        <v>0.75</v>
      </c>
      <c r="X4" s="205">
        <v>2.38</v>
      </c>
      <c r="Y4" s="205">
        <v>0</v>
      </c>
      <c r="Z4" s="205">
        <v>4.2300000000000004</v>
      </c>
      <c r="AA4" s="205">
        <v>1.45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57.57</v>
      </c>
      <c r="AJ4" s="205">
        <v>0</v>
      </c>
      <c r="AK4" s="205">
        <v>0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15.26</v>
      </c>
      <c r="H5" s="205">
        <v>0</v>
      </c>
      <c r="I5" s="205">
        <v>40.43</v>
      </c>
      <c r="J5" s="205">
        <v>0</v>
      </c>
      <c r="K5" s="205">
        <v>-131.44999999999999</v>
      </c>
      <c r="L5" s="205">
        <v>45.11</v>
      </c>
      <c r="M5" s="205">
        <v>2.34</v>
      </c>
      <c r="N5" s="205">
        <v>1.9</v>
      </c>
      <c r="O5" s="205">
        <v>2.7</v>
      </c>
      <c r="P5" s="205">
        <v>1.01</v>
      </c>
      <c r="Q5" s="205">
        <v>10.029999999999999</v>
      </c>
      <c r="R5" s="205">
        <v>0.69</v>
      </c>
      <c r="S5" s="205">
        <v>0.42</v>
      </c>
      <c r="T5" s="205">
        <v>1.47</v>
      </c>
      <c r="U5" s="205">
        <v>1.9</v>
      </c>
      <c r="V5" s="205">
        <v>0.34</v>
      </c>
      <c r="W5" s="205">
        <v>0.75</v>
      </c>
      <c r="X5" s="205">
        <v>2.38</v>
      </c>
      <c r="Y5" s="205">
        <v>0</v>
      </c>
      <c r="Z5" s="205">
        <v>4.2300000000000004</v>
      </c>
      <c r="AA5" s="205">
        <v>1.45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57.57</v>
      </c>
      <c r="AJ5" s="205">
        <v>0</v>
      </c>
      <c r="AK5" s="205">
        <v>0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15.26</v>
      </c>
      <c r="H6" s="205">
        <v>0</v>
      </c>
      <c r="I6" s="205">
        <v>40.43</v>
      </c>
      <c r="J6" s="205">
        <v>0</v>
      </c>
      <c r="K6" s="205">
        <v>-131.44999999999999</v>
      </c>
      <c r="L6" s="205">
        <v>45.11</v>
      </c>
      <c r="M6" s="205">
        <v>2.34</v>
      </c>
      <c r="N6" s="205">
        <v>1.9</v>
      </c>
      <c r="O6" s="205">
        <v>2.7</v>
      </c>
      <c r="P6" s="205">
        <v>1.01</v>
      </c>
      <c r="Q6" s="205">
        <v>10.029999999999999</v>
      </c>
      <c r="R6" s="205">
        <v>0.69</v>
      </c>
      <c r="S6" s="205">
        <v>0.42</v>
      </c>
      <c r="T6" s="205">
        <v>1.47</v>
      </c>
      <c r="U6" s="205">
        <v>1.9</v>
      </c>
      <c r="V6" s="205">
        <v>0.34</v>
      </c>
      <c r="W6" s="205">
        <v>0.75</v>
      </c>
      <c r="X6" s="205">
        <v>2.38</v>
      </c>
      <c r="Y6" s="205">
        <v>0</v>
      </c>
      <c r="Z6" s="205">
        <v>4.2300000000000004</v>
      </c>
      <c r="AA6" s="205">
        <v>1.45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57.57</v>
      </c>
      <c r="AJ6" s="205">
        <v>0</v>
      </c>
      <c r="AK6" s="205">
        <v>0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15.26</v>
      </c>
      <c r="H7" s="205">
        <v>0</v>
      </c>
      <c r="I7" s="205">
        <v>40.43</v>
      </c>
      <c r="J7" s="205">
        <v>0</v>
      </c>
      <c r="K7" s="205">
        <v>-131.44999999999999</v>
      </c>
      <c r="L7" s="205">
        <v>45.11</v>
      </c>
      <c r="M7" s="205">
        <v>2.34</v>
      </c>
      <c r="N7" s="205">
        <v>1.9</v>
      </c>
      <c r="O7" s="205">
        <v>2.7</v>
      </c>
      <c r="P7" s="205">
        <v>1.01</v>
      </c>
      <c r="Q7" s="205">
        <v>10.029999999999999</v>
      </c>
      <c r="R7" s="205">
        <v>0.69</v>
      </c>
      <c r="S7" s="205">
        <v>0.42</v>
      </c>
      <c r="T7" s="205">
        <v>1.47</v>
      </c>
      <c r="U7" s="205">
        <v>1.9</v>
      </c>
      <c r="V7" s="205">
        <v>0.34</v>
      </c>
      <c r="W7" s="205">
        <v>0.75</v>
      </c>
      <c r="X7" s="205">
        <v>2.38</v>
      </c>
      <c r="Y7" s="205">
        <v>0</v>
      </c>
      <c r="Z7" s="205">
        <v>4.2300000000000004</v>
      </c>
      <c r="AA7" s="205">
        <v>1.45</v>
      </c>
      <c r="AB7" s="205">
        <v>0</v>
      </c>
      <c r="AC7" s="205">
        <v>21.97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57.57</v>
      </c>
      <c r="AJ7" s="205">
        <v>0</v>
      </c>
      <c r="AK7" s="205">
        <v>0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15.26</v>
      </c>
      <c r="H8" s="205">
        <v>0</v>
      </c>
      <c r="I8" s="205">
        <v>40.43</v>
      </c>
      <c r="J8" s="205">
        <v>0</v>
      </c>
      <c r="K8" s="205">
        <v>-131.44999999999999</v>
      </c>
      <c r="L8" s="205">
        <v>45.11</v>
      </c>
      <c r="M8" s="205">
        <v>2.34</v>
      </c>
      <c r="N8" s="205">
        <v>1.9</v>
      </c>
      <c r="O8" s="205">
        <v>2.7</v>
      </c>
      <c r="P8" s="205">
        <v>1.01</v>
      </c>
      <c r="Q8" s="205">
        <v>10.029999999999999</v>
      </c>
      <c r="R8" s="205">
        <v>0.69</v>
      </c>
      <c r="S8" s="205">
        <v>0.42</v>
      </c>
      <c r="T8" s="205">
        <v>1.47</v>
      </c>
      <c r="U8" s="205">
        <v>1.9</v>
      </c>
      <c r="V8" s="205">
        <v>0.34</v>
      </c>
      <c r="W8" s="205">
        <v>0.75</v>
      </c>
      <c r="X8" s="205">
        <v>2.38</v>
      </c>
      <c r="Y8" s="205">
        <v>0</v>
      </c>
      <c r="Z8" s="205">
        <v>4.2300000000000004</v>
      </c>
      <c r="AA8" s="205">
        <v>1.45</v>
      </c>
      <c r="AB8" s="205">
        <v>0</v>
      </c>
      <c r="AC8" s="205">
        <v>21.97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57.57</v>
      </c>
      <c r="AJ8" s="205">
        <v>0</v>
      </c>
      <c r="AK8" s="205">
        <v>0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15.26</v>
      </c>
      <c r="H9" s="205">
        <v>0</v>
      </c>
      <c r="I9" s="205">
        <v>40.43</v>
      </c>
      <c r="J9" s="205">
        <v>0</v>
      </c>
      <c r="K9" s="205">
        <v>-131.44999999999999</v>
      </c>
      <c r="L9" s="205">
        <v>45.11</v>
      </c>
      <c r="M9" s="205">
        <v>2.34</v>
      </c>
      <c r="N9" s="205">
        <v>1.9</v>
      </c>
      <c r="O9" s="205">
        <v>2.7</v>
      </c>
      <c r="P9" s="205">
        <v>1.01</v>
      </c>
      <c r="Q9" s="205">
        <v>10.029999999999999</v>
      </c>
      <c r="R9" s="205">
        <v>0.69</v>
      </c>
      <c r="S9" s="205">
        <v>0.42</v>
      </c>
      <c r="T9" s="205">
        <v>1.47</v>
      </c>
      <c r="U9" s="205">
        <v>1.9</v>
      </c>
      <c r="V9" s="205">
        <v>0.34</v>
      </c>
      <c r="W9" s="205">
        <v>0.75</v>
      </c>
      <c r="X9" s="205">
        <v>2.38</v>
      </c>
      <c r="Y9" s="205">
        <v>0</v>
      </c>
      <c r="Z9" s="205">
        <v>4.2300000000000004</v>
      </c>
      <c r="AA9" s="205">
        <v>1.45</v>
      </c>
      <c r="AB9" s="205">
        <v>0</v>
      </c>
      <c r="AC9" s="205">
        <v>21.97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57.57</v>
      </c>
      <c r="AJ9" s="205">
        <v>0</v>
      </c>
      <c r="AK9" s="205">
        <v>0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15.26</v>
      </c>
      <c r="H10" s="205">
        <v>0</v>
      </c>
      <c r="I10" s="205">
        <v>40.43</v>
      </c>
      <c r="J10" s="205">
        <v>0</v>
      </c>
      <c r="K10" s="205">
        <v>-131.44999999999999</v>
      </c>
      <c r="L10" s="205">
        <v>45.11</v>
      </c>
      <c r="M10" s="205">
        <v>2.34</v>
      </c>
      <c r="N10" s="205">
        <v>1.9</v>
      </c>
      <c r="O10" s="205">
        <v>2.7</v>
      </c>
      <c r="P10" s="205">
        <v>1.01</v>
      </c>
      <c r="Q10" s="205">
        <v>10.029999999999999</v>
      </c>
      <c r="R10" s="205">
        <v>0.69</v>
      </c>
      <c r="S10" s="205">
        <v>0.42</v>
      </c>
      <c r="T10" s="205">
        <v>1.47</v>
      </c>
      <c r="U10" s="205">
        <v>1.9</v>
      </c>
      <c r="V10" s="205">
        <v>0.34</v>
      </c>
      <c r="W10" s="205">
        <v>0.75</v>
      </c>
      <c r="X10" s="205">
        <v>2.38</v>
      </c>
      <c r="Y10" s="205">
        <v>0</v>
      </c>
      <c r="Z10" s="205">
        <v>4.2300000000000004</v>
      </c>
      <c r="AA10" s="205">
        <v>1.45</v>
      </c>
      <c r="AB10" s="205">
        <v>0</v>
      </c>
      <c r="AC10" s="205">
        <v>21.97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57.57</v>
      </c>
      <c r="AJ10" s="205">
        <v>0</v>
      </c>
      <c r="AK10" s="205">
        <v>0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15.26</v>
      </c>
      <c r="H11" s="205">
        <v>0</v>
      </c>
      <c r="I11" s="205">
        <v>40.43</v>
      </c>
      <c r="J11" s="205">
        <v>0</v>
      </c>
      <c r="K11" s="205">
        <v>-54.19</v>
      </c>
      <c r="L11" s="205">
        <v>45.11</v>
      </c>
      <c r="M11" s="205">
        <v>2.34</v>
      </c>
      <c r="N11" s="205">
        <v>1.9</v>
      </c>
      <c r="O11" s="205">
        <v>2.7</v>
      </c>
      <c r="P11" s="205">
        <v>1.01</v>
      </c>
      <c r="Q11" s="205">
        <v>10.029999999999999</v>
      </c>
      <c r="R11" s="205">
        <v>0.69</v>
      </c>
      <c r="S11" s="205">
        <v>0.42</v>
      </c>
      <c r="T11" s="205">
        <v>1.47</v>
      </c>
      <c r="U11" s="205">
        <v>1.9</v>
      </c>
      <c r="V11" s="205">
        <v>0.34</v>
      </c>
      <c r="W11" s="205">
        <v>0.75</v>
      </c>
      <c r="X11" s="205">
        <v>2.38</v>
      </c>
      <c r="Y11" s="205">
        <v>0</v>
      </c>
      <c r="Z11" s="205">
        <v>4.2300000000000004</v>
      </c>
      <c r="AA11" s="205">
        <v>1.45</v>
      </c>
      <c r="AB11" s="205">
        <v>0</v>
      </c>
      <c r="AC11" s="205">
        <v>21.97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57.57</v>
      </c>
      <c r="AJ11" s="205">
        <v>0</v>
      </c>
      <c r="AK11" s="205">
        <v>0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15.26</v>
      </c>
      <c r="H12" s="205">
        <v>0</v>
      </c>
      <c r="I12" s="205">
        <v>40.43</v>
      </c>
      <c r="J12" s="205">
        <v>0</v>
      </c>
      <c r="K12" s="205">
        <v>-52.45</v>
      </c>
      <c r="L12" s="205">
        <v>45.11</v>
      </c>
      <c r="M12" s="205">
        <v>2.34</v>
      </c>
      <c r="N12" s="205">
        <v>1.9</v>
      </c>
      <c r="O12" s="205">
        <v>2.7</v>
      </c>
      <c r="P12" s="205">
        <v>1.01</v>
      </c>
      <c r="Q12" s="205">
        <v>10.029999999999999</v>
      </c>
      <c r="R12" s="205">
        <v>0.69</v>
      </c>
      <c r="S12" s="205">
        <v>0.42</v>
      </c>
      <c r="T12" s="205">
        <v>1.47</v>
      </c>
      <c r="U12" s="205">
        <v>1.9</v>
      </c>
      <c r="V12" s="205">
        <v>0.34</v>
      </c>
      <c r="W12" s="205">
        <v>0.75</v>
      </c>
      <c r="X12" s="205">
        <v>2.38</v>
      </c>
      <c r="Y12" s="205">
        <v>0</v>
      </c>
      <c r="Z12" s="205">
        <v>4.2300000000000004</v>
      </c>
      <c r="AA12" s="205">
        <v>1.45</v>
      </c>
      <c r="AB12" s="205">
        <v>0</v>
      </c>
      <c r="AC12" s="205">
        <v>31.08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57.57</v>
      </c>
      <c r="AJ12" s="205">
        <v>0</v>
      </c>
      <c r="AK12" s="205">
        <v>0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15.26</v>
      </c>
      <c r="H13" s="205">
        <v>0</v>
      </c>
      <c r="I13" s="205">
        <v>40.43</v>
      </c>
      <c r="J13" s="205">
        <v>0</v>
      </c>
      <c r="K13" s="205">
        <v>-52.45</v>
      </c>
      <c r="L13" s="205">
        <v>45.11</v>
      </c>
      <c r="M13" s="205">
        <v>2.34</v>
      </c>
      <c r="N13" s="205">
        <v>1.9</v>
      </c>
      <c r="O13" s="205">
        <v>2.7</v>
      </c>
      <c r="P13" s="205">
        <v>1.01</v>
      </c>
      <c r="Q13" s="205">
        <v>10.029999999999999</v>
      </c>
      <c r="R13" s="205">
        <v>0.69</v>
      </c>
      <c r="S13" s="205">
        <v>0.42</v>
      </c>
      <c r="T13" s="205">
        <v>1.47</v>
      </c>
      <c r="U13" s="205">
        <v>1.9</v>
      </c>
      <c r="V13" s="205">
        <v>0.34</v>
      </c>
      <c r="W13" s="205">
        <v>0.75</v>
      </c>
      <c r="X13" s="205">
        <v>2.38</v>
      </c>
      <c r="Y13" s="205">
        <v>0</v>
      </c>
      <c r="Z13" s="205">
        <v>4.2300000000000004</v>
      </c>
      <c r="AA13" s="205">
        <v>1.45</v>
      </c>
      <c r="AB13" s="205">
        <v>0</v>
      </c>
      <c r="AC13" s="205">
        <v>21.97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57.57</v>
      </c>
      <c r="AJ13" s="205">
        <v>0</v>
      </c>
      <c r="AK13" s="205">
        <v>0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15.26</v>
      </c>
      <c r="H14" s="205">
        <v>0</v>
      </c>
      <c r="I14" s="205">
        <v>40.43</v>
      </c>
      <c r="J14" s="205">
        <v>0</v>
      </c>
      <c r="K14" s="205">
        <v>-52.45</v>
      </c>
      <c r="L14" s="205">
        <v>45.11</v>
      </c>
      <c r="M14" s="205">
        <v>2.34</v>
      </c>
      <c r="N14" s="205">
        <v>1.9</v>
      </c>
      <c r="O14" s="205">
        <v>2.7</v>
      </c>
      <c r="P14" s="205">
        <v>1.01</v>
      </c>
      <c r="Q14" s="205">
        <v>10.029999999999999</v>
      </c>
      <c r="R14" s="205">
        <v>0.69</v>
      </c>
      <c r="S14" s="205">
        <v>0.42</v>
      </c>
      <c r="T14" s="205">
        <v>1.47</v>
      </c>
      <c r="U14" s="205">
        <v>1.9</v>
      </c>
      <c r="V14" s="205">
        <v>0.34</v>
      </c>
      <c r="W14" s="205">
        <v>0.75</v>
      </c>
      <c r="X14" s="205">
        <v>2.38</v>
      </c>
      <c r="Y14" s="205">
        <v>0</v>
      </c>
      <c r="Z14" s="205">
        <v>4.2300000000000004</v>
      </c>
      <c r="AA14" s="205">
        <v>1.45</v>
      </c>
      <c r="AB14" s="205">
        <v>0</v>
      </c>
      <c r="AC14" s="205">
        <v>21.97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57.57</v>
      </c>
      <c r="AJ14" s="205">
        <v>0</v>
      </c>
      <c r="AK14" s="205">
        <v>0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15.26</v>
      </c>
      <c r="H15" s="205">
        <v>0</v>
      </c>
      <c r="I15" s="205">
        <v>40.43</v>
      </c>
      <c r="J15" s="205">
        <v>0</v>
      </c>
      <c r="K15" s="205">
        <v>-52.45</v>
      </c>
      <c r="L15" s="205">
        <v>45.11</v>
      </c>
      <c r="M15" s="205">
        <v>2.34</v>
      </c>
      <c r="N15" s="205">
        <v>1.9</v>
      </c>
      <c r="O15" s="205">
        <v>2.7</v>
      </c>
      <c r="P15" s="205">
        <v>1.01</v>
      </c>
      <c r="Q15" s="205">
        <v>10.029999999999999</v>
      </c>
      <c r="R15" s="205">
        <v>0.69</v>
      </c>
      <c r="S15" s="205">
        <v>0.42</v>
      </c>
      <c r="T15" s="205">
        <v>1.47</v>
      </c>
      <c r="U15" s="205">
        <v>1.9</v>
      </c>
      <c r="V15" s="205">
        <v>0.34</v>
      </c>
      <c r="W15" s="205">
        <v>0.75</v>
      </c>
      <c r="X15" s="205">
        <v>2.38</v>
      </c>
      <c r="Y15" s="205">
        <v>0</v>
      </c>
      <c r="Z15" s="205">
        <v>4.2300000000000004</v>
      </c>
      <c r="AA15" s="205">
        <v>1.45</v>
      </c>
      <c r="AB15" s="205">
        <v>0</v>
      </c>
      <c r="AC15" s="205">
        <v>21.97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57.57</v>
      </c>
      <c r="AJ15" s="205">
        <v>0</v>
      </c>
      <c r="AK15" s="205">
        <v>0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15.26</v>
      </c>
      <c r="H16" s="205">
        <v>0</v>
      </c>
      <c r="I16" s="205">
        <v>40.43</v>
      </c>
      <c r="J16" s="205">
        <v>0</v>
      </c>
      <c r="K16" s="205">
        <v>-52.45</v>
      </c>
      <c r="L16" s="205">
        <v>45.11</v>
      </c>
      <c r="M16" s="205">
        <v>2.34</v>
      </c>
      <c r="N16" s="205">
        <v>1.9</v>
      </c>
      <c r="O16" s="205">
        <v>2.7</v>
      </c>
      <c r="P16" s="205">
        <v>1.01</v>
      </c>
      <c r="Q16" s="205">
        <v>10.029999999999999</v>
      </c>
      <c r="R16" s="205">
        <v>0.69</v>
      </c>
      <c r="S16" s="205">
        <v>0.42</v>
      </c>
      <c r="T16" s="205">
        <v>1.47</v>
      </c>
      <c r="U16" s="205">
        <v>1.9</v>
      </c>
      <c r="V16" s="205">
        <v>0.34</v>
      </c>
      <c r="W16" s="205">
        <v>0.75</v>
      </c>
      <c r="X16" s="205">
        <v>2.38</v>
      </c>
      <c r="Y16" s="205">
        <v>0</v>
      </c>
      <c r="Z16" s="205">
        <v>4.2300000000000004</v>
      </c>
      <c r="AA16" s="205">
        <v>1.45</v>
      </c>
      <c r="AB16" s="205">
        <v>0</v>
      </c>
      <c r="AC16" s="205">
        <v>21.97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57.57</v>
      </c>
      <c r="AJ16" s="205">
        <v>0</v>
      </c>
      <c r="AK16" s="205">
        <v>0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15.26</v>
      </c>
      <c r="H17" s="205">
        <v>0</v>
      </c>
      <c r="I17" s="205">
        <v>40.43</v>
      </c>
      <c r="J17" s="205">
        <v>0</v>
      </c>
      <c r="K17" s="205">
        <v>-130.1</v>
      </c>
      <c r="L17" s="205">
        <v>45.11</v>
      </c>
      <c r="M17" s="205">
        <v>2.34</v>
      </c>
      <c r="N17" s="205">
        <v>1.9</v>
      </c>
      <c r="O17" s="205">
        <v>2.7</v>
      </c>
      <c r="P17" s="205">
        <v>1.01</v>
      </c>
      <c r="Q17" s="205">
        <v>10.029999999999999</v>
      </c>
      <c r="R17" s="205">
        <v>0.69</v>
      </c>
      <c r="S17" s="205">
        <v>0.42</v>
      </c>
      <c r="T17" s="205">
        <v>1.47</v>
      </c>
      <c r="U17" s="205">
        <v>1.9</v>
      </c>
      <c r="V17" s="205">
        <v>0.34</v>
      </c>
      <c r="W17" s="205">
        <v>0.75</v>
      </c>
      <c r="X17" s="205">
        <v>2.38</v>
      </c>
      <c r="Y17" s="205">
        <v>0</v>
      </c>
      <c r="Z17" s="205">
        <v>4.2300000000000004</v>
      </c>
      <c r="AA17" s="205">
        <v>1.45</v>
      </c>
      <c r="AB17" s="205">
        <v>0</v>
      </c>
      <c r="AC17" s="205">
        <v>21.97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57.57</v>
      </c>
      <c r="AJ17" s="205">
        <v>0</v>
      </c>
      <c r="AK17" s="205">
        <v>0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15.26</v>
      </c>
      <c r="H18" s="205">
        <v>0</v>
      </c>
      <c r="I18" s="205">
        <v>40.43</v>
      </c>
      <c r="J18" s="205">
        <v>0</v>
      </c>
      <c r="K18" s="205">
        <v>-131.44999999999999</v>
      </c>
      <c r="L18" s="205">
        <v>45.11</v>
      </c>
      <c r="M18" s="205">
        <v>2.34</v>
      </c>
      <c r="N18" s="205">
        <v>1.9</v>
      </c>
      <c r="O18" s="205">
        <v>2.7</v>
      </c>
      <c r="P18" s="205">
        <v>1.01</v>
      </c>
      <c r="Q18" s="205">
        <v>10.029999999999999</v>
      </c>
      <c r="R18" s="205">
        <v>0.69</v>
      </c>
      <c r="S18" s="205">
        <v>0.42</v>
      </c>
      <c r="T18" s="205">
        <v>1.47</v>
      </c>
      <c r="U18" s="205">
        <v>1.9</v>
      </c>
      <c r="V18" s="205">
        <v>0.34</v>
      </c>
      <c r="W18" s="205">
        <v>0.75</v>
      </c>
      <c r="X18" s="205">
        <v>2.38</v>
      </c>
      <c r="Y18" s="205">
        <v>0</v>
      </c>
      <c r="Z18" s="205">
        <v>4.2300000000000004</v>
      </c>
      <c r="AA18" s="205">
        <v>1.45</v>
      </c>
      <c r="AB18" s="205">
        <v>0</v>
      </c>
      <c r="AC18" s="205">
        <v>21.97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57.57</v>
      </c>
      <c r="AJ18" s="205">
        <v>0</v>
      </c>
      <c r="AK18" s="205">
        <v>0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15.26</v>
      </c>
      <c r="H19" s="205">
        <v>0</v>
      </c>
      <c r="I19" s="205">
        <v>40.43</v>
      </c>
      <c r="J19" s="205">
        <v>0</v>
      </c>
      <c r="K19" s="205">
        <v>-131.44999999999999</v>
      </c>
      <c r="L19" s="205">
        <v>45.11</v>
      </c>
      <c r="M19" s="205">
        <v>2.34</v>
      </c>
      <c r="N19" s="205">
        <v>1.9</v>
      </c>
      <c r="O19" s="205">
        <v>2.7</v>
      </c>
      <c r="P19" s="205">
        <v>1.01</v>
      </c>
      <c r="Q19" s="205">
        <v>10.029999999999999</v>
      </c>
      <c r="R19" s="205">
        <v>0.69</v>
      </c>
      <c r="S19" s="205">
        <v>0.42</v>
      </c>
      <c r="T19" s="205">
        <v>1.47</v>
      </c>
      <c r="U19" s="205">
        <v>1.9</v>
      </c>
      <c r="V19" s="205">
        <v>0.34</v>
      </c>
      <c r="W19" s="205">
        <v>0.75</v>
      </c>
      <c r="X19" s="205">
        <v>2.38</v>
      </c>
      <c r="Y19" s="205">
        <v>0</v>
      </c>
      <c r="Z19" s="205">
        <v>4.2300000000000004</v>
      </c>
      <c r="AA19" s="205">
        <v>1.45</v>
      </c>
      <c r="AB19" s="205">
        <v>0</v>
      </c>
      <c r="AC19" s="205">
        <v>21.97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57.57</v>
      </c>
      <c r="AJ19" s="205">
        <v>0</v>
      </c>
      <c r="AK19" s="205">
        <v>0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15.26</v>
      </c>
      <c r="H20" s="205">
        <v>0</v>
      </c>
      <c r="I20" s="205">
        <v>40.43</v>
      </c>
      <c r="J20" s="205">
        <v>0</v>
      </c>
      <c r="K20" s="205">
        <v>-131.44999999999999</v>
      </c>
      <c r="L20" s="205">
        <v>45.11</v>
      </c>
      <c r="M20" s="205">
        <v>2.34</v>
      </c>
      <c r="N20" s="205">
        <v>1.9</v>
      </c>
      <c r="O20" s="205">
        <v>2.7</v>
      </c>
      <c r="P20" s="205">
        <v>1.01</v>
      </c>
      <c r="Q20" s="205">
        <v>10.029999999999999</v>
      </c>
      <c r="R20" s="205">
        <v>0.69</v>
      </c>
      <c r="S20" s="205">
        <v>0.42</v>
      </c>
      <c r="T20" s="205">
        <v>1.47</v>
      </c>
      <c r="U20" s="205">
        <v>1.9</v>
      </c>
      <c r="V20" s="205">
        <v>0.34</v>
      </c>
      <c r="W20" s="205">
        <v>0.75</v>
      </c>
      <c r="X20" s="205">
        <v>2.38</v>
      </c>
      <c r="Y20" s="205">
        <v>0</v>
      </c>
      <c r="Z20" s="205">
        <v>4.2300000000000004</v>
      </c>
      <c r="AA20" s="205">
        <v>1.45</v>
      </c>
      <c r="AB20" s="205">
        <v>0</v>
      </c>
      <c r="AC20" s="205">
        <v>21.97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57.57</v>
      </c>
      <c r="AJ20" s="205">
        <v>0</v>
      </c>
      <c r="AK20" s="205">
        <v>0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15.26</v>
      </c>
      <c r="H21" s="205">
        <v>0</v>
      </c>
      <c r="I21" s="205">
        <v>40.43</v>
      </c>
      <c r="J21" s="205">
        <v>0</v>
      </c>
      <c r="K21" s="205">
        <v>-131.44999999999999</v>
      </c>
      <c r="L21" s="205">
        <v>45.11</v>
      </c>
      <c r="M21" s="205">
        <v>2.34</v>
      </c>
      <c r="N21" s="205">
        <v>1.9</v>
      </c>
      <c r="O21" s="205">
        <v>2.7</v>
      </c>
      <c r="P21" s="205">
        <v>1.01</v>
      </c>
      <c r="Q21" s="205">
        <v>10.029999999999999</v>
      </c>
      <c r="R21" s="205">
        <v>0.69</v>
      </c>
      <c r="S21" s="205">
        <v>0.42</v>
      </c>
      <c r="T21" s="205">
        <v>1.47</v>
      </c>
      <c r="U21" s="205">
        <v>1.81</v>
      </c>
      <c r="V21" s="205">
        <v>0.34</v>
      </c>
      <c r="W21" s="205">
        <v>0.75</v>
      </c>
      <c r="X21" s="205">
        <v>2.38</v>
      </c>
      <c r="Y21" s="205">
        <v>0</v>
      </c>
      <c r="Z21" s="205">
        <v>4.2300000000000004</v>
      </c>
      <c r="AA21" s="205">
        <v>1.45</v>
      </c>
      <c r="AB21" s="205">
        <v>0</v>
      </c>
      <c r="AC21" s="205">
        <v>21.97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57.57</v>
      </c>
      <c r="AJ21" s="205">
        <v>0</v>
      </c>
      <c r="AK21" s="205">
        <v>0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15.26</v>
      </c>
      <c r="H22" s="205">
        <v>0</v>
      </c>
      <c r="I22" s="205">
        <v>40.43</v>
      </c>
      <c r="J22" s="205">
        <v>0</v>
      </c>
      <c r="K22" s="205">
        <v>-131.44999999999999</v>
      </c>
      <c r="L22" s="205">
        <v>45.11</v>
      </c>
      <c r="M22" s="205">
        <v>2.34</v>
      </c>
      <c r="N22" s="205">
        <v>1.9</v>
      </c>
      <c r="O22" s="205">
        <v>2.7</v>
      </c>
      <c r="P22" s="205">
        <v>1.01</v>
      </c>
      <c r="Q22" s="205">
        <v>10.029999999999999</v>
      </c>
      <c r="R22" s="205">
        <v>0.69</v>
      </c>
      <c r="S22" s="205">
        <v>0.42</v>
      </c>
      <c r="T22" s="205">
        <v>1.47</v>
      </c>
      <c r="U22" s="205">
        <v>1.69</v>
      </c>
      <c r="V22" s="205">
        <v>0.34</v>
      </c>
      <c r="W22" s="205">
        <v>0.75</v>
      </c>
      <c r="X22" s="205">
        <v>2.38</v>
      </c>
      <c r="Y22" s="205">
        <v>0</v>
      </c>
      <c r="Z22" s="205">
        <v>4.2300000000000004</v>
      </c>
      <c r="AA22" s="205">
        <v>1.45</v>
      </c>
      <c r="AB22" s="205">
        <v>0</v>
      </c>
      <c r="AC22" s="205">
        <v>21.97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57.57</v>
      </c>
      <c r="AJ22" s="205">
        <v>0</v>
      </c>
      <c r="AK22" s="205">
        <v>0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15.26</v>
      </c>
      <c r="H23" s="205">
        <v>0</v>
      </c>
      <c r="I23" s="205">
        <v>40.43</v>
      </c>
      <c r="J23" s="205">
        <v>0</v>
      </c>
      <c r="K23" s="205">
        <v>-131.44999999999999</v>
      </c>
      <c r="L23" s="205">
        <v>45.11</v>
      </c>
      <c r="M23" s="205">
        <v>2.34</v>
      </c>
      <c r="N23" s="205">
        <v>1.9</v>
      </c>
      <c r="O23" s="205">
        <v>2.7</v>
      </c>
      <c r="P23" s="205">
        <v>1.01</v>
      </c>
      <c r="Q23" s="205">
        <v>10.029999999999999</v>
      </c>
      <c r="R23" s="205">
        <v>0.69</v>
      </c>
      <c r="S23" s="205">
        <v>0.42</v>
      </c>
      <c r="T23" s="205">
        <v>1.47</v>
      </c>
      <c r="U23" s="205">
        <v>1.51</v>
      </c>
      <c r="V23" s="205">
        <v>0.34</v>
      </c>
      <c r="W23" s="205">
        <v>0.75</v>
      </c>
      <c r="X23" s="205">
        <v>2.38</v>
      </c>
      <c r="Y23" s="205">
        <v>0</v>
      </c>
      <c r="Z23" s="205">
        <v>4.2300000000000004</v>
      </c>
      <c r="AA23" s="205">
        <v>1.45</v>
      </c>
      <c r="AB23" s="205">
        <v>0</v>
      </c>
      <c r="AC23" s="205">
        <v>21.97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57.57</v>
      </c>
      <c r="AJ23" s="205">
        <v>0</v>
      </c>
      <c r="AK23" s="205">
        <v>0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15.26</v>
      </c>
      <c r="H24" s="205">
        <v>0</v>
      </c>
      <c r="I24" s="205">
        <v>40.43</v>
      </c>
      <c r="J24" s="205">
        <v>0</v>
      </c>
      <c r="K24" s="205">
        <v>-131.44999999999999</v>
      </c>
      <c r="L24" s="205">
        <v>45.11</v>
      </c>
      <c r="M24" s="205">
        <v>2.34</v>
      </c>
      <c r="N24" s="205">
        <v>1.9</v>
      </c>
      <c r="O24" s="205">
        <v>2.7</v>
      </c>
      <c r="P24" s="205">
        <v>1.01</v>
      </c>
      <c r="Q24" s="205">
        <v>10.029999999999999</v>
      </c>
      <c r="R24" s="205">
        <v>0.69</v>
      </c>
      <c r="S24" s="205">
        <v>0.42</v>
      </c>
      <c r="T24" s="205">
        <v>1.47</v>
      </c>
      <c r="U24" s="205">
        <v>1.51</v>
      </c>
      <c r="V24" s="205">
        <v>0.34</v>
      </c>
      <c r="W24" s="205">
        <v>0.75</v>
      </c>
      <c r="X24" s="205">
        <v>2.38</v>
      </c>
      <c r="Y24" s="205">
        <v>0</v>
      </c>
      <c r="Z24" s="205">
        <v>4.2300000000000004</v>
      </c>
      <c r="AA24" s="205">
        <v>1.45</v>
      </c>
      <c r="AB24" s="205">
        <v>0</v>
      </c>
      <c r="AC24" s="205">
        <v>21.97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57.57</v>
      </c>
      <c r="AJ24" s="205">
        <v>0</v>
      </c>
      <c r="AK24" s="205">
        <v>0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15.26</v>
      </c>
      <c r="H25" s="205">
        <v>0</v>
      </c>
      <c r="I25" s="205">
        <v>40.43</v>
      </c>
      <c r="J25" s="205">
        <v>0</v>
      </c>
      <c r="K25" s="205">
        <v>-131.44999999999999</v>
      </c>
      <c r="L25" s="205">
        <v>45.11</v>
      </c>
      <c r="M25" s="205">
        <v>2.34</v>
      </c>
      <c r="N25" s="205">
        <v>1.9</v>
      </c>
      <c r="O25" s="205">
        <v>2.7</v>
      </c>
      <c r="P25" s="205">
        <v>1.01</v>
      </c>
      <c r="Q25" s="205">
        <v>10.029999999999999</v>
      </c>
      <c r="R25" s="205">
        <v>0.69</v>
      </c>
      <c r="S25" s="205">
        <v>0.42</v>
      </c>
      <c r="T25" s="205">
        <v>1.47</v>
      </c>
      <c r="U25" s="205">
        <v>1.51</v>
      </c>
      <c r="V25" s="205">
        <v>0.34</v>
      </c>
      <c r="W25" s="205">
        <v>0.75</v>
      </c>
      <c r="X25" s="205">
        <v>2.38</v>
      </c>
      <c r="Y25" s="205">
        <v>0</v>
      </c>
      <c r="Z25" s="205">
        <v>4.2300000000000004</v>
      </c>
      <c r="AA25" s="205">
        <v>1.45</v>
      </c>
      <c r="AB25" s="205">
        <v>0</v>
      </c>
      <c r="AC25" s="205">
        <v>21.97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57.57</v>
      </c>
      <c r="AJ25" s="205">
        <v>0</v>
      </c>
      <c r="AK25" s="205">
        <v>0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15.26</v>
      </c>
      <c r="H26" s="205">
        <v>0</v>
      </c>
      <c r="I26" s="205">
        <v>40.43</v>
      </c>
      <c r="J26" s="205">
        <v>0</v>
      </c>
      <c r="K26" s="205">
        <v>-131.44999999999999</v>
      </c>
      <c r="L26" s="205">
        <v>45.11</v>
      </c>
      <c r="M26" s="205">
        <v>2.34</v>
      </c>
      <c r="N26" s="205">
        <v>1.9</v>
      </c>
      <c r="O26" s="205">
        <v>2.7</v>
      </c>
      <c r="P26" s="205">
        <v>1.01</v>
      </c>
      <c r="Q26" s="205">
        <v>10.029999999999999</v>
      </c>
      <c r="R26" s="205">
        <v>0.69</v>
      </c>
      <c r="S26" s="205">
        <v>0.42</v>
      </c>
      <c r="T26" s="205">
        <v>1.47</v>
      </c>
      <c r="U26" s="205">
        <v>1.51</v>
      </c>
      <c r="V26" s="205">
        <v>0.34</v>
      </c>
      <c r="W26" s="205">
        <v>0.75</v>
      </c>
      <c r="X26" s="205">
        <v>2.38</v>
      </c>
      <c r="Y26" s="205">
        <v>0</v>
      </c>
      <c r="Z26" s="205">
        <v>4.2300000000000004</v>
      </c>
      <c r="AA26" s="205">
        <v>1.45</v>
      </c>
      <c r="AB26" s="205">
        <v>0</v>
      </c>
      <c r="AC26" s="205">
        <v>21.97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57.57</v>
      </c>
      <c r="AJ26" s="205">
        <v>0</v>
      </c>
      <c r="AK26" s="205">
        <v>0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34.659999999999997</v>
      </c>
      <c r="J27" s="205">
        <v>2.41</v>
      </c>
      <c r="K27" s="205">
        <v>-131.44999999999999</v>
      </c>
      <c r="L27" s="205">
        <v>45.11</v>
      </c>
      <c r="M27" s="205">
        <v>2.34</v>
      </c>
      <c r="N27" s="205">
        <v>1.9</v>
      </c>
      <c r="O27" s="205">
        <v>2.7</v>
      </c>
      <c r="P27" s="205">
        <v>1.01</v>
      </c>
      <c r="Q27" s="205">
        <v>10.029999999999999</v>
      </c>
      <c r="R27" s="205">
        <v>0.69</v>
      </c>
      <c r="S27" s="205">
        <v>0.42</v>
      </c>
      <c r="T27" s="205">
        <v>1.47</v>
      </c>
      <c r="U27" s="205">
        <v>1.51</v>
      </c>
      <c r="V27" s="205">
        <v>0.34</v>
      </c>
      <c r="W27" s="205">
        <v>5.66</v>
      </c>
      <c r="X27" s="205">
        <v>2.38</v>
      </c>
      <c r="Y27" s="205">
        <v>0</v>
      </c>
      <c r="Z27" s="205">
        <v>4.2300000000000004</v>
      </c>
      <c r="AA27" s="205">
        <v>1.45</v>
      </c>
      <c r="AB27" s="205">
        <v>0</v>
      </c>
      <c r="AC27" s="205">
        <v>21.97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57.57</v>
      </c>
      <c r="AJ27" s="205">
        <v>0</v>
      </c>
      <c r="AK27" s="205">
        <v>0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34.659999999999997</v>
      </c>
      <c r="J28" s="205">
        <v>2.41</v>
      </c>
      <c r="K28" s="205">
        <v>-114.37</v>
      </c>
      <c r="L28" s="205">
        <v>45.11</v>
      </c>
      <c r="M28" s="205">
        <v>2.34</v>
      </c>
      <c r="N28" s="205">
        <v>1.9</v>
      </c>
      <c r="O28" s="205">
        <v>2.7</v>
      </c>
      <c r="P28" s="205">
        <v>1.01</v>
      </c>
      <c r="Q28" s="205">
        <v>10.029999999999999</v>
      </c>
      <c r="R28" s="205">
        <v>0.69</v>
      </c>
      <c r="S28" s="205">
        <v>0.42</v>
      </c>
      <c r="T28" s="205">
        <v>1.47</v>
      </c>
      <c r="U28" s="205">
        <v>1.51</v>
      </c>
      <c r="V28" s="205">
        <v>0.33</v>
      </c>
      <c r="W28" s="205">
        <v>5.66</v>
      </c>
      <c r="X28" s="205">
        <v>2.38</v>
      </c>
      <c r="Y28" s="205">
        <v>0</v>
      </c>
      <c r="Z28" s="205">
        <v>4.2300000000000004</v>
      </c>
      <c r="AA28" s="205">
        <v>1.45</v>
      </c>
      <c r="AB28" s="205">
        <v>0</v>
      </c>
      <c r="AC28" s="205">
        <v>21.97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57.57</v>
      </c>
      <c r="AJ28" s="205">
        <v>0</v>
      </c>
      <c r="AK28" s="205">
        <v>0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34.659999999999997</v>
      </c>
      <c r="J29" s="205">
        <v>2.41</v>
      </c>
      <c r="K29" s="205">
        <v>-37.57</v>
      </c>
      <c r="L29" s="205">
        <v>45.11</v>
      </c>
      <c r="M29" s="205">
        <v>2.34</v>
      </c>
      <c r="N29" s="205">
        <v>1.9</v>
      </c>
      <c r="O29" s="205">
        <v>2.7</v>
      </c>
      <c r="P29" s="205">
        <v>1.01</v>
      </c>
      <c r="Q29" s="205">
        <v>10.029999999999999</v>
      </c>
      <c r="R29" s="205">
        <v>0.69</v>
      </c>
      <c r="S29" s="205">
        <v>0.42</v>
      </c>
      <c r="T29" s="205">
        <v>1.47</v>
      </c>
      <c r="U29" s="205">
        <v>1.51</v>
      </c>
      <c r="V29" s="205">
        <v>0.33</v>
      </c>
      <c r="W29" s="205">
        <v>1.71</v>
      </c>
      <c r="X29" s="205">
        <v>2.38</v>
      </c>
      <c r="Y29" s="205">
        <v>0</v>
      </c>
      <c r="Z29" s="205">
        <v>4.2300000000000004</v>
      </c>
      <c r="AA29" s="205">
        <v>1.45</v>
      </c>
      <c r="AB29" s="205">
        <v>0</v>
      </c>
      <c r="AC29" s="205">
        <v>21.97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57.57</v>
      </c>
      <c r="AJ29" s="205">
        <v>0</v>
      </c>
      <c r="AK29" s="205">
        <v>0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34.659999999999997</v>
      </c>
      <c r="J30" s="205">
        <v>2.41</v>
      </c>
      <c r="K30" s="205">
        <v>-35.369999999999997</v>
      </c>
      <c r="L30" s="205">
        <v>45.11</v>
      </c>
      <c r="M30" s="205">
        <v>2.34</v>
      </c>
      <c r="N30" s="205">
        <v>1.9</v>
      </c>
      <c r="O30" s="205">
        <v>2.7</v>
      </c>
      <c r="P30" s="205">
        <v>1.01</v>
      </c>
      <c r="Q30" s="205">
        <v>10.029999999999999</v>
      </c>
      <c r="R30" s="205">
        <v>0.69</v>
      </c>
      <c r="S30" s="205">
        <v>0.42</v>
      </c>
      <c r="T30" s="205">
        <v>1.47</v>
      </c>
      <c r="U30" s="205">
        <v>1.51</v>
      </c>
      <c r="V30" s="205">
        <v>0.33</v>
      </c>
      <c r="W30" s="205">
        <v>1.71</v>
      </c>
      <c r="X30" s="205">
        <v>2.38</v>
      </c>
      <c r="Y30" s="205">
        <v>0</v>
      </c>
      <c r="Z30" s="205">
        <v>4.2300000000000004</v>
      </c>
      <c r="AA30" s="205">
        <v>1.45</v>
      </c>
      <c r="AB30" s="205">
        <v>0</v>
      </c>
      <c r="AC30" s="205">
        <v>21.97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57.57</v>
      </c>
      <c r="AJ30" s="205">
        <v>0</v>
      </c>
      <c r="AK30" s="205">
        <v>0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34.659999999999997</v>
      </c>
      <c r="J31" s="205">
        <v>2.41</v>
      </c>
      <c r="K31" s="205">
        <v>-35.369999999999997</v>
      </c>
      <c r="L31" s="205">
        <v>45.11</v>
      </c>
      <c r="M31" s="205">
        <v>2.34</v>
      </c>
      <c r="N31" s="205">
        <v>1.9</v>
      </c>
      <c r="O31" s="205">
        <v>2.7</v>
      </c>
      <c r="P31" s="205">
        <v>1.01</v>
      </c>
      <c r="Q31" s="205">
        <v>10.029999999999999</v>
      </c>
      <c r="R31" s="205">
        <v>0.69</v>
      </c>
      <c r="S31" s="205">
        <v>0.42</v>
      </c>
      <c r="T31" s="205">
        <v>1.47</v>
      </c>
      <c r="U31" s="205">
        <v>1.51</v>
      </c>
      <c r="V31" s="205">
        <v>0.33</v>
      </c>
      <c r="W31" s="205">
        <v>0.75</v>
      </c>
      <c r="X31" s="205">
        <v>2.38</v>
      </c>
      <c r="Y31" s="205">
        <v>0</v>
      </c>
      <c r="Z31" s="205">
        <v>4.2300000000000004</v>
      </c>
      <c r="AA31" s="205">
        <v>1.45</v>
      </c>
      <c r="AB31" s="205">
        <v>0</v>
      </c>
      <c r="AC31" s="205">
        <v>21.97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57.57</v>
      </c>
      <c r="AJ31" s="205">
        <v>0</v>
      </c>
      <c r="AK31" s="205">
        <v>0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34.659999999999997</v>
      </c>
      <c r="J32" s="205">
        <v>2.41</v>
      </c>
      <c r="K32" s="205">
        <v>-35.369999999999997</v>
      </c>
      <c r="L32" s="205">
        <v>45.11</v>
      </c>
      <c r="M32" s="205">
        <v>2.34</v>
      </c>
      <c r="N32" s="205">
        <v>1.9</v>
      </c>
      <c r="O32" s="205">
        <v>2.7</v>
      </c>
      <c r="P32" s="205">
        <v>1.01</v>
      </c>
      <c r="Q32" s="205">
        <v>10.029999999999999</v>
      </c>
      <c r="R32" s="205">
        <v>0.69</v>
      </c>
      <c r="S32" s="205">
        <v>0.42</v>
      </c>
      <c r="T32" s="205">
        <v>1.47</v>
      </c>
      <c r="U32" s="205">
        <v>1.51</v>
      </c>
      <c r="V32" s="205">
        <v>0.33</v>
      </c>
      <c r="W32" s="205">
        <v>0.75</v>
      </c>
      <c r="X32" s="205">
        <v>2.38</v>
      </c>
      <c r="Y32" s="205">
        <v>0</v>
      </c>
      <c r="Z32" s="205">
        <v>4.2300000000000004</v>
      </c>
      <c r="AA32" s="205">
        <v>1.45</v>
      </c>
      <c r="AB32" s="205">
        <v>0</v>
      </c>
      <c r="AC32" s="205">
        <v>21.97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57.57</v>
      </c>
      <c r="AJ32" s="205">
        <v>0</v>
      </c>
      <c r="AK32" s="205">
        <v>0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34.659999999999997</v>
      </c>
      <c r="J33" s="205">
        <v>2.41</v>
      </c>
      <c r="K33" s="205">
        <v>-112.97</v>
      </c>
      <c r="L33" s="205">
        <v>45.11</v>
      </c>
      <c r="M33" s="205">
        <v>2.34</v>
      </c>
      <c r="N33" s="205">
        <v>1.9</v>
      </c>
      <c r="O33" s="205">
        <v>2.7</v>
      </c>
      <c r="P33" s="205">
        <v>1.01</v>
      </c>
      <c r="Q33" s="205">
        <v>10.029999999999999</v>
      </c>
      <c r="R33" s="205">
        <v>0.69</v>
      </c>
      <c r="S33" s="205">
        <v>0.42</v>
      </c>
      <c r="T33" s="205">
        <v>1.47</v>
      </c>
      <c r="U33" s="205">
        <v>1.51</v>
      </c>
      <c r="V33" s="205">
        <v>0.33</v>
      </c>
      <c r="W33" s="205">
        <v>0.75</v>
      </c>
      <c r="X33" s="205">
        <v>2.38</v>
      </c>
      <c r="Y33" s="205">
        <v>0</v>
      </c>
      <c r="Z33" s="205">
        <v>4.2300000000000004</v>
      </c>
      <c r="AA33" s="205">
        <v>1.45</v>
      </c>
      <c r="AB33" s="205">
        <v>0</v>
      </c>
      <c r="AC33" s="205">
        <v>21.97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57.57</v>
      </c>
      <c r="AJ33" s="205">
        <v>0</v>
      </c>
      <c r="AK33" s="205">
        <v>0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34.659999999999997</v>
      </c>
      <c r="J34" s="205">
        <v>2.41</v>
      </c>
      <c r="K34" s="205">
        <v>-35.369999999999997</v>
      </c>
      <c r="L34" s="205">
        <v>45.11</v>
      </c>
      <c r="M34" s="205">
        <v>2.34</v>
      </c>
      <c r="N34" s="205">
        <v>1.9</v>
      </c>
      <c r="O34" s="205">
        <v>2.7</v>
      </c>
      <c r="P34" s="205">
        <v>1.01</v>
      </c>
      <c r="Q34" s="205">
        <v>10.029999999999999</v>
      </c>
      <c r="R34" s="205">
        <v>0.69</v>
      </c>
      <c r="S34" s="205">
        <v>0.42</v>
      </c>
      <c r="T34" s="205">
        <v>1.47</v>
      </c>
      <c r="U34" s="205">
        <v>1.51</v>
      </c>
      <c r="V34" s="205">
        <v>0.34</v>
      </c>
      <c r="W34" s="205">
        <v>0.75</v>
      </c>
      <c r="X34" s="205">
        <v>2.38</v>
      </c>
      <c r="Y34" s="205">
        <v>0</v>
      </c>
      <c r="Z34" s="205">
        <v>4.2300000000000004</v>
      </c>
      <c r="AA34" s="205">
        <v>1.45</v>
      </c>
      <c r="AB34" s="205">
        <v>0</v>
      </c>
      <c r="AC34" s="205">
        <v>21.97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57.57</v>
      </c>
      <c r="AJ34" s="205">
        <v>0</v>
      </c>
      <c r="AK34" s="205">
        <v>0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34.659999999999997</v>
      </c>
      <c r="J35" s="205">
        <v>2.41</v>
      </c>
      <c r="K35" s="205">
        <v>-52.45</v>
      </c>
      <c r="L35" s="205">
        <v>45.11</v>
      </c>
      <c r="M35" s="205">
        <v>2.34</v>
      </c>
      <c r="N35" s="205">
        <v>1.9</v>
      </c>
      <c r="O35" s="205">
        <v>2.7</v>
      </c>
      <c r="P35" s="205">
        <v>1.01</v>
      </c>
      <c r="Q35" s="205">
        <v>10.029999999999999</v>
      </c>
      <c r="R35" s="205">
        <v>0.69</v>
      </c>
      <c r="S35" s="205">
        <v>0.42</v>
      </c>
      <c r="T35" s="205">
        <v>1.47</v>
      </c>
      <c r="U35" s="205">
        <v>1.51</v>
      </c>
      <c r="V35" s="205">
        <v>0.34</v>
      </c>
      <c r="W35" s="205">
        <v>0.75</v>
      </c>
      <c r="X35" s="205">
        <v>2.38</v>
      </c>
      <c r="Y35" s="205">
        <v>0</v>
      </c>
      <c r="Z35" s="205">
        <v>4.2300000000000004</v>
      </c>
      <c r="AA35" s="205">
        <v>1.45</v>
      </c>
      <c r="AB35" s="205">
        <v>0</v>
      </c>
      <c r="AC35" s="205">
        <v>31.08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57.57</v>
      </c>
      <c r="AJ35" s="205">
        <v>0</v>
      </c>
      <c r="AK35" s="205">
        <v>0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34.659999999999997</v>
      </c>
      <c r="J36" s="205">
        <v>2.41</v>
      </c>
      <c r="K36" s="205">
        <v>-52.45</v>
      </c>
      <c r="L36" s="205">
        <v>45.11</v>
      </c>
      <c r="M36" s="205">
        <v>2.34</v>
      </c>
      <c r="N36" s="205">
        <v>1.9</v>
      </c>
      <c r="O36" s="205">
        <v>2.7</v>
      </c>
      <c r="P36" s="205">
        <v>1.01</v>
      </c>
      <c r="Q36" s="205">
        <v>10.029999999999999</v>
      </c>
      <c r="R36" s="205">
        <v>0.69</v>
      </c>
      <c r="S36" s="205">
        <v>0.42</v>
      </c>
      <c r="T36" s="205">
        <v>1.47</v>
      </c>
      <c r="U36" s="205">
        <v>1.51</v>
      </c>
      <c r="V36" s="205">
        <v>0.34</v>
      </c>
      <c r="W36" s="205">
        <v>0.75</v>
      </c>
      <c r="X36" s="205">
        <v>2.38</v>
      </c>
      <c r="Y36" s="205">
        <v>0</v>
      </c>
      <c r="Z36" s="205">
        <v>4.2300000000000004</v>
      </c>
      <c r="AA36" s="205">
        <v>1.45</v>
      </c>
      <c r="AB36" s="205">
        <v>0</v>
      </c>
      <c r="AC36" s="205">
        <v>21.97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57.57</v>
      </c>
      <c r="AJ36" s="205">
        <v>0</v>
      </c>
      <c r="AK36" s="205">
        <v>0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34.659999999999997</v>
      </c>
      <c r="J37" s="205">
        <v>2.41</v>
      </c>
      <c r="K37" s="205">
        <v>-131.44999999999999</v>
      </c>
      <c r="L37" s="205">
        <v>45.11</v>
      </c>
      <c r="M37" s="205">
        <v>2.34</v>
      </c>
      <c r="N37" s="205">
        <v>1.9</v>
      </c>
      <c r="O37" s="205">
        <v>2.7</v>
      </c>
      <c r="P37" s="205">
        <v>1.01</v>
      </c>
      <c r="Q37" s="205">
        <v>10.029999999999999</v>
      </c>
      <c r="R37" s="205">
        <v>0.69</v>
      </c>
      <c r="S37" s="205">
        <v>0.42</v>
      </c>
      <c r="T37" s="205">
        <v>1.47</v>
      </c>
      <c r="U37" s="205">
        <v>1.51</v>
      </c>
      <c r="V37" s="205">
        <v>0.34</v>
      </c>
      <c r="W37" s="205">
        <v>0.75</v>
      </c>
      <c r="X37" s="205">
        <v>2.38</v>
      </c>
      <c r="Y37" s="205">
        <v>0</v>
      </c>
      <c r="Z37" s="205">
        <v>4.2300000000000004</v>
      </c>
      <c r="AA37" s="205">
        <v>1.46</v>
      </c>
      <c r="AB37" s="205">
        <v>0</v>
      </c>
      <c r="AC37" s="205">
        <v>21.97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57.57</v>
      </c>
      <c r="AJ37" s="205">
        <v>0</v>
      </c>
      <c r="AK37" s="205">
        <v>0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34.659999999999997</v>
      </c>
      <c r="J38" s="205">
        <v>2.41</v>
      </c>
      <c r="K38" s="205">
        <v>-131.44999999999999</v>
      </c>
      <c r="L38" s="205">
        <v>45.11</v>
      </c>
      <c r="M38" s="205">
        <v>2.34</v>
      </c>
      <c r="N38" s="205">
        <v>1.9</v>
      </c>
      <c r="O38" s="205">
        <v>2.7</v>
      </c>
      <c r="P38" s="205">
        <v>1.01</v>
      </c>
      <c r="Q38" s="205">
        <v>10.029999999999999</v>
      </c>
      <c r="R38" s="205">
        <v>0.69</v>
      </c>
      <c r="S38" s="205">
        <v>0.42</v>
      </c>
      <c r="T38" s="205">
        <v>1.47</v>
      </c>
      <c r="U38" s="205">
        <v>1.51</v>
      </c>
      <c r="V38" s="205">
        <v>0.34</v>
      </c>
      <c r="W38" s="205">
        <v>0.75</v>
      </c>
      <c r="X38" s="205">
        <v>2.38</v>
      </c>
      <c r="Y38" s="205">
        <v>0</v>
      </c>
      <c r="Z38" s="205">
        <v>4.2300000000000004</v>
      </c>
      <c r="AA38" s="205">
        <v>1.46</v>
      </c>
      <c r="AB38" s="205">
        <v>0</v>
      </c>
      <c r="AC38" s="205">
        <v>21.97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57.57</v>
      </c>
      <c r="AJ38" s="205">
        <v>0</v>
      </c>
      <c r="AK38" s="205">
        <v>0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34.659999999999997</v>
      </c>
      <c r="J39" s="205">
        <v>2.41</v>
      </c>
      <c r="K39" s="205">
        <v>-131.44999999999999</v>
      </c>
      <c r="L39" s="205">
        <v>45.11</v>
      </c>
      <c r="M39" s="205">
        <v>2.34</v>
      </c>
      <c r="N39" s="205">
        <v>1.9</v>
      </c>
      <c r="O39" s="205">
        <v>2.7</v>
      </c>
      <c r="P39" s="205">
        <v>1.01</v>
      </c>
      <c r="Q39" s="205">
        <v>10.029999999999999</v>
      </c>
      <c r="R39" s="205">
        <v>0.69</v>
      </c>
      <c r="S39" s="205">
        <v>0.42</v>
      </c>
      <c r="T39" s="205">
        <v>1.47</v>
      </c>
      <c r="U39" s="205">
        <v>1.51</v>
      </c>
      <c r="V39" s="205">
        <v>0.34</v>
      </c>
      <c r="W39" s="205">
        <v>0.75</v>
      </c>
      <c r="X39" s="205">
        <v>2.38</v>
      </c>
      <c r="Y39" s="205">
        <v>0</v>
      </c>
      <c r="Z39" s="205">
        <v>4.2300000000000004</v>
      </c>
      <c r="AA39" s="205">
        <v>1.46</v>
      </c>
      <c r="AB39" s="205">
        <v>0</v>
      </c>
      <c r="AC39" s="205">
        <v>21.97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57.57</v>
      </c>
      <c r="AJ39" s="205">
        <v>0</v>
      </c>
      <c r="AK39" s="205">
        <v>0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34.659999999999997</v>
      </c>
      <c r="J40" s="205">
        <v>2.41</v>
      </c>
      <c r="K40" s="205">
        <v>-131.44999999999999</v>
      </c>
      <c r="L40" s="205">
        <v>45.11</v>
      </c>
      <c r="M40" s="205">
        <v>2.34</v>
      </c>
      <c r="N40" s="205">
        <v>1.9</v>
      </c>
      <c r="O40" s="205">
        <v>2.7</v>
      </c>
      <c r="P40" s="205">
        <v>1.01</v>
      </c>
      <c r="Q40" s="205">
        <v>10.029999999999999</v>
      </c>
      <c r="R40" s="205">
        <v>0.69</v>
      </c>
      <c r="S40" s="205">
        <v>0.42</v>
      </c>
      <c r="T40" s="205">
        <v>1.47</v>
      </c>
      <c r="U40" s="205">
        <v>1.51</v>
      </c>
      <c r="V40" s="205">
        <v>0.34</v>
      </c>
      <c r="W40" s="205">
        <v>0.75</v>
      </c>
      <c r="X40" s="205">
        <v>2.38</v>
      </c>
      <c r="Y40" s="205">
        <v>0</v>
      </c>
      <c r="Z40" s="205">
        <v>4.2300000000000004</v>
      </c>
      <c r="AA40" s="205">
        <v>1.46</v>
      </c>
      <c r="AB40" s="205">
        <v>0</v>
      </c>
      <c r="AC40" s="205">
        <v>21.97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57.57</v>
      </c>
      <c r="AJ40" s="205">
        <v>0</v>
      </c>
      <c r="AK40" s="205">
        <v>0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34.659999999999997</v>
      </c>
      <c r="J41" s="205">
        <v>2.41</v>
      </c>
      <c r="K41" s="205">
        <v>-131.44999999999999</v>
      </c>
      <c r="L41" s="205">
        <v>45.11</v>
      </c>
      <c r="M41" s="205">
        <v>2.34</v>
      </c>
      <c r="N41" s="205">
        <v>1.9</v>
      </c>
      <c r="O41" s="205">
        <v>2.7</v>
      </c>
      <c r="P41" s="205">
        <v>0.97</v>
      </c>
      <c r="Q41" s="205">
        <v>10.029999999999999</v>
      </c>
      <c r="R41" s="205">
        <v>0.68</v>
      </c>
      <c r="S41" s="205">
        <v>0.42</v>
      </c>
      <c r="T41" s="205">
        <v>1.47</v>
      </c>
      <c r="U41" s="205">
        <v>1.51</v>
      </c>
      <c r="V41" s="205">
        <v>0.34</v>
      </c>
      <c r="W41" s="205">
        <v>0.75</v>
      </c>
      <c r="X41" s="205">
        <v>2.38</v>
      </c>
      <c r="Y41" s="205">
        <v>0</v>
      </c>
      <c r="Z41" s="205">
        <v>4.2300000000000004</v>
      </c>
      <c r="AA41" s="205">
        <v>1.46</v>
      </c>
      <c r="AB41" s="205">
        <v>0</v>
      </c>
      <c r="AC41" s="205">
        <v>21.97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57.57</v>
      </c>
      <c r="AJ41" s="205">
        <v>0</v>
      </c>
      <c r="AK41" s="205">
        <v>0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34.659999999999997</v>
      </c>
      <c r="J42" s="205">
        <v>2.41</v>
      </c>
      <c r="K42" s="205">
        <v>-131.44999999999999</v>
      </c>
      <c r="L42" s="205">
        <v>45.11</v>
      </c>
      <c r="M42" s="205">
        <v>2.34</v>
      </c>
      <c r="N42" s="205">
        <v>1.9</v>
      </c>
      <c r="O42" s="205">
        <v>2.7</v>
      </c>
      <c r="P42" s="205">
        <v>0.97</v>
      </c>
      <c r="Q42" s="205">
        <v>10.029999999999999</v>
      </c>
      <c r="R42" s="205">
        <v>0.68</v>
      </c>
      <c r="S42" s="205">
        <v>0.42</v>
      </c>
      <c r="T42" s="205">
        <v>1.47</v>
      </c>
      <c r="U42" s="205">
        <v>1.51</v>
      </c>
      <c r="V42" s="205">
        <v>0.34</v>
      </c>
      <c r="W42" s="205">
        <v>0.75</v>
      </c>
      <c r="X42" s="205">
        <v>2.38</v>
      </c>
      <c r="Y42" s="205">
        <v>0</v>
      </c>
      <c r="Z42" s="205">
        <v>4.2300000000000004</v>
      </c>
      <c r="AA42" s="205">
        <v>1.46</v>
      </c>
      <c r="AB42" s="205">
        <v>0</v>
      </c>
      <c r="AC42" s="205">
        <v>21.97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57.57</v>
      </c>
      <c r="AJ42" s="205">
        <v>0</v>
      </c>
      <c r="AK42" s="205">
        <v>0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34.659999999999997</v>
      </c>
      <c r="J43" s="205">
        <v>2.41</v>
      </c>
      <c r="K43" s="205">
        <v>-131.44999999999999</v>
      </c>
      <c r="L43" s="205">
        <v>45.11</v>
      </c>
      <c r="M43" s="205">
        <v>2.34</v>
      </c>
      <c r="N43" s="205">
        <v>1.9</v>
      </c>
      <c r="O43" s="205">
        <v>2.7</v>
      </c>
      <c r="P43" s="205">
        <v>0.97</v>
      </c>
      <c r="Q43" s="205">
        <v>10.029999999999999</v>
      </c>
      <c r="R43" s="205">
        <v>0.68</v>
      </c>
      <c r="S43" s="205">
        <v>0.42</v>
      </c>
      <c r="T43" s="205">
        <v>1.47</v>
      </c>
      <c r="U43" s="205">
        <v>1.52</v>
      </c>
      <c r="V43" s="205">
        <v>0.34</v>
      </c>
      <c r="W43" s="205">
        <v>0.75</v>
      </c>
      <c r="X43" s="205">
        <v>2.38</v>
      </c>
      <c r="Y43" s="205">
        <v>0</v>
      </c>
      <c r="Z43" s="205">
        <v>4.2300000000000004</v>
      </c>
      <c r="AA43" s="205">
        <v>1.45</v>
      </c>
      <c r="AB43" s="205">
        <v>0</v>
      </c>
      <c r="AC43" s="205">
        <v>21.97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57.57</v>
      </c>
      <c r="AJ43" s="205">
        <v>0</v>
      </c>
      <c r="AK43" s="205">
        <v>0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34.659999999999997</v>
      </c>
      <c r="J44" s="205">
        <v>2.41</v>
      </c>
      <c r="K44" s="205">
        <v>-131.44999999999999</v>
      </c>
      <c r="L44" s="205">
        <v>45.11</v>
      </c>
      <c r="M44" s="205">
        <v>2.34</v>
      </c>
      <c r="N44" s="205">
        <v>1.9</v>
      </c>
      <c r="O44" s="205">
        <v>2.7</v>
      </c>
      <c r="P44" s="205">
        <v>0.97</v>
      </c>
      <c r="Q44" s="205">
        <v>10.029999999999999</v>
      </c>
      <c r="R44" s="205">
        <v>0.68</v>
      </c>
      <c r="S44" s="205">
        <v>0.42</v>
      </c>
      <c r="T44" s="205">
        <v>1.47</v>
      </c>
      <c r="U44" s="205">
        <v>1.52</v>
      </c>
      <c r="V44" s="205">
        <v>0.34</v>
      </c>
      <c r="W44" s="205">
        <v>0.75</v>
      </c>
      <c r="X44" s="205">
        <v>2.38</v>
      </c>
      <c r="Y44" s="205">
        <v>0</v>
      </c>
      <c r="Z44" s="205">
        <v>4.2300000000000004</v>
      </c>
      <c r="AA44" s="205">
        <v>1.45</v>
      </c>
      <c r="AB44" s="205">
        <v>0</v>
      </c>
      <c r="AC44" s="205">
        <v>21.97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57.57</v>
      </c>
      <c r="AJ44" s="205">
        <v>0</v>
      </c>
      <c r="AK44" s="205">
        <v>0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34.659999999999997</v>
      </c>
      <c r="J45" s="205">
        <v>2.41</v>
      </c>
      <c r="K45" s="205">
        <v>-131.44999999999999</v>
      </c>
      <c r="L45" s="205">
        <v>45.11</v>
      </c>
      <c r="M45" s="205">
        <v>2.34</v>
      </c>
      <c r="N45" s="205">
        <v>1.9</v>
      </c>
      <c r="O45" s="205">
        <v>2.7</v>
      </c>
      <c r="P45" s="205">
        <v>0.97</v>
      </c>
      <c r="Q45" s="205">
        <v>10.029999999999999</v>
      </c>
      <c r="R45" s="205">
        <v>0.68</v>
      </c>
      <c r="S45" s="205">
        <v>0.42</v>
      </c>
      <c r="T45" s="205">
        <v>1.47</v>
      </c>
      <c r="U45" s="205">
        <v>1.52</v>
      </c>
      <c r="V45" s="205">
        <v>0.34</v>
      </c>
      <c r="W45" s="205">
        <v>0.75</v>
      </c>
      <c r="X45" s="205">
        <v>2.38</v>
      </c>
      <c r="Y45" s="205">
        <v>0</v>
      </c>
      <c r="Z45" s="205">
        <v>4.2300000000000004</v>
      </c>
      <c r="AA45" s="205">
        <v>1.45</v>
      </c>
      <c r="AB45" s="205">
        <v>0</v>
      </c>
      <c r="AC45" s="205">
        <v>22.61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57.57</v>
      </c>
      <c r="AJ45" s="205">
        <v>0</v>
      </c>
      <c r="AK45" s="205">
        <v>0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34.659999999999997</v>
      </c>
      <c r="J46" s="205">
        <v>2.41</v>
      </c>
      <c r="K46" s="205">
        <v>-131.44999999999999</v>
      </c>
      <c r="L46" s="205">
        <v>45.11</v>
      </c>
      <c r="M46" s="205">
        <v>2.34</v>
      </c>
      <c r="N46" s="205">
        <v>1.9</v>
      </c>
      <c r="O46" s="205">
        <v>2.7</v>
      </c>
      <c r="P46" s="205">
        <v>0.97</v>
      </c>
      <c r="Q46" s="205">
        <v>10.029999999999999</v>
      </c>
      <c r="R46" s="205">
        <v>0.68</v>
      </c>
      <c r="S46" s="205">
        <v>0.42</v>
      </c>
      <c r="T46" s="205">
        <v>1.47</v>
      </c>
      <c r="U46" s="205">
        <v>1.52</v>
      </c>
      <c r="V46" s="205">
        <v>0.34</v>
      </c>
      <c r="W46" s="205">
        <v>0.75</v>
      </c>
      <c r="X46" s="205">
        <v>2.38</v>
      </c>
      <c r="Y46" s="205">
        <v>0</v>
      </c>
      <c r="Z46" s="205">
        <v>4.2300000000000004</v>
      </c>
      <c r="AA46" s="205">
        <v>1.45</v>
      </c>
      <c r="AB46" s="205">
        <v>0</v>
      </c>
      <c r="AC46" s="205">
        <v>22.61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57.57</v>
      </c>
      <c r="AJ46" s="205">
        <v>0</v>
      </c>
      <c r="AK46" s="205">
        <v>0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34.659999999999997</v>
      </c>
      <c r="J47" s="205">
        <v>2.41</v>
      </c>
      <c r="K47" s="205">
        <v>-131.44999999999999</v>
      </c>
      <c r="L47" s="205">
        <v>45.11</v>
      </c>
      <c r="M47" s="205">
        <v>2.34</v>
      </c>
      <c r="N47" s="205">
        <v>1.9</v>
      </c>
      <c r="O47" s="205">
        <v>2.7</v>
      </c>
      <c r="P47" s="205">
        <v>0.97</v>
      </c>
      <c r="Q47" s="205">
        <v>10.029999999999999</v>
      </c>
      <c r="R47" s="205">
        <v>0.68</v>
      </c>
      <c r="S47" s="205">
        <v>0.42</v>
      </c>
      <c r="T47" s="205">
        <v>1.47</v>
      </c>
      <c r="U47" s="205">
        <v>1.52</v>
      </c>
      <c r="V47" s="205">
        <v>0.34</v>
      </c>
      <c r="W47" s="205">
        <v>0.74</v>
      </c>
      <c r="X47" s="205">
        <v>2.38</v>
      </c>
      <c r="Y47" s="205">
        <v>0</v>
      </c>
      <c r="Z47" s="205">
        <v>4.2300000000000004</v>
      </c>
      <c r="AA47" s="205">
        <v>1.45</v>
      </c>
      <c r="AB47" s="205">
        <v>0</v>
      </c>
      <c r="AC47" s="205">
        <v>22.61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57.57</v>
      </c>
      <c r="AJ47" s="205">
        <v>0</v>
      </c>
      <c r="AK47" s="205">
        <v>0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34.659999999999997</v>
      </c>
      <c r="J48" s="205">
        <v>2.41</v>
      </c>
      <c r="K48" s="205">
        <v>-131.44999999999999</v>
      </c>
      <c r="L48" s="205">
        <v>45.11</v>
      </c>
      <c r="M48" s="205">
        <v>2.34</v>
      </c>
      <c r="N48" s="205">
        <v>1.9</v>
      </c>
      <c r="O48" s="205">
        <v>2.7</v>
      </c>
      <c r="P48" s="205">
        <v>0.97</v>
      </c>
      <c r="Q48" s="205">
        <v>10.029999999999999</v>
      </c>
      <c r="R48" s="205">
        <v>0.68</v>
      </c>
      <c r="S48" s="205">
        <v>0.42</v>
      </c>
      <c r="T48" s="205">
        <v>1.47</v>
      </c>
      <c r="U48" s="205">
        <v>1.52</v>
      </c>
      <c r="V48" s="205">
        <v>0.34</v>
      </c>
      <c r="W48" s="205">
        <v>0.74</v>
      </c>
      <c r="X48" s="205">
        <v>2.38</v>
      </c>
      <c r="Y48" s="205">
        <v>0</v>
      </c>
      <c r="Z48" s="205">
        <v>4.2300000000000004</v>
      </c>
      <c r="AA48" s="205">
        <v>1.45</v>
      </c>
      <c r="AB48" s="205">
        <v>0</v>
      </c>
      <c r="AC48" s="205">
        <v>22.61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57.57</v>
      </c>
      <c r="AJ48" s="205">
        <v>0</v>
      </c>
      <c r="AK48" s="205">
        <v>0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34.659999999999997</v>
      </c>
      <c r="J49" s="205">
        <v>2.41</v>
      </c>
      <c r="K49" s="205">
        <v>-131.44999999999999</v>
      </c>
      <c r="L49" s="205">
        <v>45.11</v>
      </c>
      <c r="M49" s="205">
        <v>2.34</v>
      </c>
      <c r="N49" s="205">
        <v>1.9</v>
      </c>
      <c r="O49" s="205">
        <v>2.7</v>
      </c>
      <c r="P49" s="205">
        <v>0.97</v>
      </c>
      <c r="Q49" s="205">
        <v>10.029999999999999</v>
      </c>
      <c r="R49" s="205">
        <v>0.68</v>
      </c>
      <c r="S49" s="205">
        <v>0.42</v>
      </c>
      <c r="T49" s="205">
        <v>1.47</v>
      </c>
      <c r="U49" s="205">
        <v>1.52</v>
      </c>
      <c r="V49" s="205">
        <v>0.34</v>
      </c>
      <c r="W49" s="205">
        <v>0.74</v>
      </c>
      <c r="X49" s="205">
        <v>2.38</v>
      </c>
      <c r="Y49" s="205">
        <v>0</v>
      </c>
      <c r="Z49" s="205">
        <v>4.2300000000000004</v>
      </c>
      <c r="AA49" s="205">
        <v>1.45</v>
      </c>
      <c r="AB49" s="205">
        <v>0</v>
      </c>
      <c r="AC49" s="205">
        <v>22.61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57.57</v>
      </c>
      <c r="AJ49" s="205">
        <v>0</v>
      </c>
      <c r="AK49" s="205">
        <v>20.03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34.659999999999997</v>
      </c>
      <c r="J50" s="205">
        <v>2.41</v>
      </c>
      <c r="K50" s="205">
        <v>-131.44999999999999</v>
      </c>
      <c r="L50" s="205">
        <v>45.11</v>
      </c>
      <c r="M50" s="205">
        <v>2.34</v>
      </c>
      <c r="N50" s="205">
        <v>1.9</v>
      </c>
      <c r="O50" s="205">
        <v>2.7</v>
      </c>
      <c r="P50" s="205">
        <v>0.97</v>
      </c>
      <c r="Q50" s="205">
        <v>10.029999999999999</v>
      </c>
      <c r="R50" s="205">
        <v>0.68</v>
      </c>
      <c r="S50" s="205">
        <v>0.42</v>
      </c>
      <c r="T50" s="205">
        <v>1.47</v>
      </c>
      <c r="U50" s="205">
        <v>1.52</v>
      </c>
      <c r="V50" s="205">
        <v>0.34</v>
      </c>
      <c r="W50" s="205">
        <v>0.74</v>
      </c>
      <c r="X50" s="205">
        <v>2.38</v>
      </c>
      <c r="Y50" s="205">
        <v>0</v>
      </c>
      <c r="Z50" s="205">
        <v>4.2300000000000004</v>
      </c>
      <c r="AA50" s="205">
        <v>1.45</v>
      </c>
      <c r="AB50" s="205">
        <v>0</v>
      </c>
      <c r="AC50" s="205">
        <v>22.61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57.57</v>
      </c>
      <c r="AJ50" s="205">
        <v>0</v>
      </c>
      <c r="AK50" s="205">
        <v>20.03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34.659999999999997</v>
      </c>
      <c r="J51" s="205">
        <v>2.41</v>
      </c>
      <c r="K51" s="205">
        <v>-54.65</v>
      </c>
      <c r="L51" s="205">
        <v>45.11</v>
      </c>
      <c r="M51" s="205">
        <v>2.34</v>
      </c>
      <c r="N51" s="205">
        <v>1.9</v>
      </c>
      <c r="O51" s="205">
        <v>2.7</v>
      </c>
      <c r="P51" s="205">
        <v>0.97</v>
      </c>
      <c r="Q51" s="205">
        <v>10.029999999999999</v>
      </c>
      <c r="R51" s="205">
        <v>0.68</v>
      </c>
      <c r="S51" s="205">
        <v>0.42</v>
      </c>
      <c r="T51" s="205">
        <v>1.47</v>
      </c>
      <c r="U51" s="205">
        <v>1.52</v>
      </c>
      <c r="V51" s="205">
        <v>0.34</v>
      </c>
      <c r="W51" s="205">
        <v>0.74</v>
      </c>
      <c r="X51" s="205">
        <v>2.38</v>
      </c>
      <c r="Y51" s="205">
        <v>0</v>
      </c>
      <c r="Z51" s="205">
        <v>4.2300000000000004</v>
      </c>
      <c r="AA51" s="205">
        <v>1.45</v>
      </c>
      <c r="AB51" s="205">
        <v>0</v>
      </c>
      <c r="AC51" s="205">
        <v>22.61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57.57</v>
      </c>
      <c r="AJ51" s="205">
        <v>0</v>
      </c>
      <c r="AK51" s="205">
        <v>20.03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34.659999999999997</v>
      </c>
      <c r="J52" s="205">
        <v>2.41</v>
      </c>
      <c r="K52" s="205">
        <v>-52.45</v>
      </c>
      <c r="L52" s="205">
        <v>45.11</v>
      </c>
      <c r="M52" s="205">
        <v>2.34</v>
      </c>
      <c r="N52" s="205">
        <v>1.9</v>
      </c>
      <c r="O52" s="205">
        <v>2.7</v>
      </c>
      <c r="P52" s="205">
        <v>0.97</v>
      </c>
      <c r="Q52" s="205">
        <v>10.029999999999999</v>
      </c>
      <c r="R52" s="205">
        <v>0.68</v>
      </c>
      <c r="S52" s="205">
        <v>0.42</v>
      </c>
      <c r="T52" s="205">
        <v>1.47</v>
      </c>
      <c r="U52" s="205">
        <v>1.52</v>
      </c>
      <c r="V52" s="205">
        <v>0.34</v>
      </c>
      <c r="W52" s="205">
        <v>0.74</v>
      </c>
      <c r="X52" s="205">
        <v>2.38</v>
      </c>
      <c r="Y52" s="205">
        <v>0</v>
      </c>
      <c r="Z52" s="205">
        <v>4.2300000000000004</v>
      </c>
      <c r="AA52" s="205">
        <v>1.45</v>
      </c>
      <c r="AB52" s="205">
        <v>0</v>
      </c>
      <c r="AC52" s="205">
        <v>22.61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57.57</v>
      </c>
      <c r="AJ52" s="205">
        <v>0</v>
      </c>
      <c r="AK52" s="205">
        <v>20.03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34.659999999999997</v>
      </c>
      <c r="J53" s="205">
        <v>2.41</v>
      </c>
      <c r="K53" s="205">
        <v>-52.45</v>
      </c>
      <c r="L53" s="205">
        <v>45.11</v>
      </c>
      <c r="M53" s="205">
        <v>2.34</v>
      </c>
      <c r="N53" s="205">
        <v>1.9</v>
      </c>
      <c r="O53" s="205">
        <v>2.7</v>
      </c>
      <c r="P53" s="205">
        <v>0.97</v>
      </c>
      <c r="Q53" s="205">
        <v>10.029999999999999</v>
      </c>
      <c r="R53" s="205">
        <v>0.68</v>
      </c>
      <c r="S53" s="205">
        <v>0.42</v>
      </c>
      <c r="T53" s="205">
        <v>1.47</v>
      </c>
      <c r="U53" s="205">
        <v>1.52</v>
      </c>
      <c r="V53" s="205">
        <v>0.34</v>
      </c>
      <c r="W53" s="205">
        <v>0.74</v>
      </c>
      <c r="X53" s="205">
        <v>2.38</v>
      </c>
      <c r="Y53" s="205">
        <v>0</v>
      </c>
      <c r="Z53" s="205">
        <v>4.2300000000000004</v>
      </c>
      <c r="AA53" s="205">
        <v>1.45</v>
      </c>
      <c r="AB53" s="205">
        <v>0</v>
      </c>
      <c r="AC53" s="205">
        <v>22.61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57.57</v>
      </c>
      <c r="AJ53" s="205">
        <v>0</v>
      </c>
      <c r="AK53" s="205">
        <v>20.03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34.659999999999997</v>
      </c>
      <c r="J54" s="205">
        <v>2.41</v>
      </c>
      <c r="K54" s="205">
        <v>-52.45</v>
      </c>
      <c r="L54" s="205">
        <v>45.11</v>
      </c>
      <c r="M54" s="205">
        <v>2.34</v>
      </c>
      <c r="N54" s="205">
        <v>1.9</v>
      </c>
      <c r="O54" s="205">
        <v>2.7</v>
      </c>
      <c r="P54" s="205">
        <v>0.97</v>
      </c>
      <c r="Q54" s="205">
        <v>10.029999999999999</v>
      </c>
      <c r="R54" s="205">
        <v>0.68</v>
      </c>
      <c r="S54" s="205">
        <v>0.42</v>
      </c>
      <c r="T54" s="205">
        <v>1.47</v>
      </c>
      <c r="U54" s="205">
        <v>1.52</v>
      </c>
      <c r="V54" s="205">
        <v>0.34</v>
      </c>
      <c r="W54" s="205">
        <v>0.74</v>
      </c>
      <c r="X54" s="205">
        <v>2.38</v>
      </c>
      <c r="Y54" s="205">
        <v>0</v>
      </c>
      <c r="Z54" s="205">
        <v>4.2300000000000004</v>
      </c>
      <c r="AA54" s="205">
        <v>1.45</v>
      </c>
      <c r="AB54" s="205">
        <v>0</v>
      </c>
      <c r="AC54" s="205">
        <v>22.61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57.57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34.659999999999997</v>
      </c>
      <c r="J55" s="205">
        <v>2.41</v>
      </c>
      <c r="K55" s="205">
        <v>-52.45</v>
      </c>
      <c r="L55" s="205">
        <v>45.11</v>
      </c>
      <c r="M55" s="205">
        <v>2.34</v>
      </c>
      <c r="N55" s="205">
        <v>1.9</v>
      </c>
      <c r="O55" s="205">
        <v>2.7</v>
      </c>
      <c r="P55" s="205">
        <v>0.97</v>
      </c>
      <c r="Q55" s="205">
        <v>10.029999999999999</v>
      </c>
      <c r="R55" s="205">
        <v>0.69</v>
      </c>
      <c r="S55" s="205">
        <v>0.42</v>
      </c>
      <c r="T55" s="205">
        <v>1.47</v>
      </c>
      <c r="U55" s="205">
        <v>1.52</v>
      </c>
      <c r="V55" s="205">
        <v>0.34</v>
      </c>
      <c r="W55" s="205">
        <v>0.74</v>
      </c>
      <c r="X55" s="205">
        <v>2.38</v>
      </c>
      <c r="Y55" s="205">
        <v>0</v>
      </c>
      <c r="Z55" s="205">
        <v>4.2300000000000004</v>
      </c>
      <c r="AA55" s="205">
        <v>1.45</v>
      </c>
      <c r="AB55" s="205">
        <v>0</v>
      </c>
      <c r="AC55" s="205">
        <v>22.61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57.57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34.659999999999997</v>
      </c>
      <c r="J56" s="205">
        <v>2.41</v>
      </c>
      <c r="K56" s="205">
        <v>-52.45</v>
      </c>
      <c r="L56" s="205">
        <v>45.11</v>
      </c>
      <c r="M56" s="205">
        <v>2.34</v>
      </c>
      <c r="N56" s="205">
        <v>1.9</v>
      </c>
      <c r="O56" s="205">
        <v>2.7</v>
      </c>
      <c r="P56" s="205">
        <v>0.97</v>
      </c>
      <c r="Q56" s="205">
        <v>10.029999999999999</v>
      </c>
      <c r="R56" s="205">
        <v>0.69</v>
      </c>
      <c r="S56" s="205">
        <v>0.42</v>
      </c>
      <c r="T56" s="205">
        <v>1.47</v>
      </c>
      <c r="U56" s="205">
        <v>1.52</v>
      </c>
      <c r="V56" s="205">
        <v>0.34</v>
      </c>
      <c r="W56" s="205">
        <v>0.74</v>
      </c>
      <c r="X56" s="205">
        <v>2.38</v>
      </c>
      <c r="Y56" s="205">
        <v>0</v>
      </c>
      <c r="Z56" s="205">
        <v>4.2300000000000004</v>
      </c>
      <c r="AA56" s="205">
        <v>1.45</v>
      </c>
      <c r="AB56" s="205">
        <v>0</v>
      </c>
      <c r="AC56" s="205">
        <v>22.61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57.57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34.659999999999997</v>
      </c>
      <c r="J57" s="205">
        <v>2.41</v>
      </c>
      <c r="K57" s="205">
        <v>-52.45</v>
      </c>
      <c r="L57" s="205">
        <v>45.11</v>
      </c>
      <c r="M57" s="205">
        <v>2.34</v>
      </c>
      <c r="N57" s="205">
        <v>1.9</v>
      </c>
      <c r="O57" s="205">
        <v>2.7</v>
      </c>
      <c r="P57" s="205">
        <v>0.97</v>
      </c>
      <c r="Q57" s="205">
        <v>10.029999999999999</v>
      </c>
      <c r="R57" s="205">
        <v>0.69</v>
      </c>
      <c r="S57" s="205">
        <v>0.42</v>
      </c>
      <c r="T57" s="205">
        <v>1.47</v>
      </c>
      <c r="U57" s="205">
        <v>1.34</v>
      </c>
      <c r="V57" s="205">
        <v>0.34</v>
      </c>
      <c r="W57" s="205">
        <v>0.74</v>
      </c>
      <c r="X57" s="205">
        <v>2.38</v>
      </c>
      <c r="Y57" s="205">
        <v>0</v>
      </c>
      <c r="Z57" s="205">
        <v>4.2300000000000004</v>
      </c>
      <c r="AA57" s="205">
        <v>1.45</v>
      </c>
      <c r="AB57" s="205">
        <v>0</v>
      </c>
      <c r="AC57" s="205">
        <v>22.61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57.57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34.659999999999997</v>
      </c>
      <c r="J58" s="205">
        <v>2.41</v>
      </c>
      <c r="K58" s="205">
        <v>-52.45</v>
      </c>
      <c r="L58" s="205">
        <v>45.11</v>
      </c>
      <c r="M58" s="205">
        <v>2.34</v>
      </c>
      <c r="N58" s="205">
        <v>1.9</v>
      </c>
      <c r="O58" s="205">
        <v>2.7</v>
      </c>
      <c r="P58" s="205">
        <v>0.97</v>
      </c>
      <c r="Q58" s="205">
        <v>10.029999999999999</v>
      </c>
      <c r="R58" s="205">
        <v>0.69</v>
      </c>
      <c r="S58" s="205">
        <v>0.42</v>
      </c>
      <c r="T58" s="205">
        <v>1.47</v>
      </c>
      <c r="U58" s="205">
        <v>1.1399999999999999</v>
      </c>
      <c r="V58" s="205">
        <v>0.34</v>
      </c>
      <c r="W58" s="205">
        <v>0.74</v>
      </c>
      <c r="X58" s="205">
        <v>2.38</v>
      </c>
      <c r="Y58" s="205">
        <v>0</v>
      </c>
      <c r="Z58" s="205">
        <v>4.2300000000000004</v>
      </c>
      <c r="AA58" s="205">
        <v>1.45</v>
      </c>
      <c r="AB58" s="205">
        <v>0</v>
      </c>
      <c r="AC58" s="205">
        <v>22.61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57.57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34.659999999999997</v>
      </c>
      <c r="J59" s="205">
        <v>2.41</v>
      </c>
      <c r="K59" s="205">
        <v>-52.45</v>
      </c>
      <c r="L59" s="205">
        <v>45.11</v>
      </c>
      <c r="M59" s="205">
        <v>2.34</v>
      </c>
      <c r="N59" s="205">
        <v>1.9</v>
      </c>
      <c r="O59" s="205">
        <v>2.7</v>
      </c>
      <c r="P59" s="205">
        <v>0.97</v>
      </c>
      <c r="Q59" s="205">
        <v>10.029999999999999</v>
      </c>
      <c r="R59" s="205">
        <v>0.68</v>
      </c>
      <c r="S59" s="205">
        <v>0.42</v>
      </c>
      <c r="T59" s="205">
        <v>1.47</v>
      </c>
      <c r="U59" s="205">
        <v>1.1399999999999999</v>
      </c>
      <c r="V59" s="205">
        <v>0.34</v>
      </c>
      <c r="W59" s="205">
        <v>0.74</v>
      </c>
      <c r="X59" s="205">
        <v>2.38</v>
      </c>
      <c r="Y59" s="205">
        <v>0</v>
      </c>
      <c r="Z59" s="205">
        <v>4.2300000000000004</v>
      </c>
      <c r="AA59" s="205">
        <v>1.45</v>
      </c>
      <c r="AB59" s="205">
        <v>0</v>
      </c>
      <c r="AC59" s="205">
        <v>22.61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57.57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34.659999999999997</v>
      </c>
      <c r="J60" s="205">
        <v>2.41</v>
      </c>
      <c r="K60" s="205">
        <v>-52.45</v>
      </c>
      <c r="L60" s="205">
        <v>45.11</v>
      </c>
      <c r="M60" s="205">
        <v>2.34</v>
      </c>
      <c r="N60" s="205">
        <v>1.9</v>
      </c>
      <c r="O60" s="205">
        <v>2.7</v>
      </c>
      <c r="P60" s="205">
        <v>0.97</v>
      </c>
      <c r="Q60" s="205">
        <v>10.029999999999999</v>
      </c>
      <c r="R60" s="205">
        <v>0.68</v>
      </c>
      <c r="S60" s="205">
        <v>0.42</v>
      </c>
      <c r="T60" s="205">
        <v>1.47</v>
      </c>
      <c r="U60" s="205">
        <v>1.1399999999999999</v>
      </c>
      <c r="V60" s="205">
        <v>0.34</v>
      </c>
      <c r="W60" s="205">
        <v>0.74</v>
      </c>
      <c r="X60" s="205">
        <v>2.38</v>
      </c>
      <c r="Y60" s="205">
        <v>0</v>
      </c>
      <c r="Z60" s="205">
        <v>4.2300000000000004</v>
      </c>
      <c r="AA60" s="205">
        <v>1.45</v>
      </c>
      <c r="AB60" s="205">
        <v>0</v>
      </c>
      <c r="AC60" s="205">
        <v>22.61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57.57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34.659999999999997</v>
      </c>
      <c r="J61" s="205">
        <v>2.41</v>
      </c>
      <c r="K61" s="205">
        <v>-52.45</v>
      </c>
      <c r="L61" s="205">
        <v>45.11</v>
      </c>
      <c r="M61" s="205">
        <v>2.34</v>
      </c>
      <c r="N61" s="205">
        <v>1.9</v>
      </c>
      <c r="O61" s="205">
        <v>2.7</v>
      </c>
      <c r="P61" s="205">
        <v>0.97</v>
      </c>
      <c r="Q61" s="205">
        <v>10.029999999999999</v>
      </c>
      <c r="R61" s="205">
        <v>0.68</v>
      </c>
      <c r="S61" s="205">
        <v>0.43</v>
      </c>
      <c r="T61" s="205">
        <v>1.47</v>
      </c>
      <c r="U61" s="205">
        <v>1.1399999999999999</v>
      </c>
      <c r="V61" s="205">
        <v>0.34</v>
      </c>
      <c r="W61" s="205">
        <v>0.74</v>
      </c>
      <c r="X61" s="205">
        <v>2.38</v>
      </c>
      <c r="Y61" s="205">
        <v>0</v>
      </c>
      <c r="Z61" s="205">
        <v>4.2300000000000004</v>
      </c>
      <c r="AA61" s="205">
        <v>1.1000000000000001</v>
      </c>
      <c r="AB61" s="205">
        <v>0</v>
      </c>
      <c r="AC61" s="205">
        <v>22.61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57.57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34.659999999999997</v>
      </c>
      <c r="J62" s="205">
        <v>2.41</v>
      </c>
      <c r="K62" s="205">
        <v>-52.45</v>
      </c>
      <c r="L62" s="205">
        <v>45.11</v>
      </c>
      <c r="M62" s="205">
        <v>2.34</v>
      </c>
      <c r="N62" s="205">
        <v>1.9</v>
      </c>
      <c r="O62" s="205">
        <v>2.7</v>
      </c>
      <c r="P62" s="205">
        <v>0.97</v>
      </c>
      <c r="Q62" s="205">
        <v>10.029999999999999</v>
      </c>
      <c r="R62" s="205">
        <v>0.68</v>
      </c>
      <c r="S62" s="205">
        <v>0.43</v>
      </c>
      <c r="T62" s="205">
        <v>1.47</v>
      </c>
      <c r="U62" s="205">
        <v>1.1399999999999999</v>
      </c>
      <c r="V62" s="205">
        <v>0.34</v>
      </c>
      <c r="W62" s="205">
        <v>0.74</v>
      </c>
      <c r="X62" s="205">
        <v>2.38</v>
      </c>
      <c r="Y62" s="205">
        <v>0</v>
      </c>
      <c r="Z62" s="205">
        <v>4.2300000000000004</v>
      </c>
      <c r="AA62" s="205">
        <v>1.1000000000000001</v>
      </c>
      <c r="AB62" s="205">
        <v>0</v>
      </c>
      <c r="AC62" s="205">
        <v>22.61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57.57</v>
      </c>
      <c r="AJ62" s="205">
        <v>0</v>
      </c>
      <c r="AK62" s="205">
        <v>20.03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34.659999999999997</v>
      </c>
      <c r="J63" s="205">
        <v>2.41</v>
      </c>
      <c r="K63" s="205">
        <v>-110.97</v>
      </c>
      <c r="L63" s="205">
        <v>45.11</v>
      </c>
      <c r="M63" s="205">
        <v>2.34</v>
      </c>
      <c r="N63" s="205">
        <v>1.9</v>
      </c>
      <c r="O63" s="205">
        <v>2.7</v>
      </c>
      <c r="P63" s="205">
        <v>0.97</v>
      </c>
      <c r="Q63" s="205">
        <v>10.029999999999999</v>
      </c>
      <c r="R63" s="205">
        <v>0.68</v>
      </c>
      <c r="S63" s="205">
        <v>0.43</v>
      </c>
      <c r="T63" s="205">
        <v>1.47</v>
      </c>
      <c r="U63" s="205">
        <v>1.1399999999999999</v>
      </c>
      <c r="V63" s="205">
        <v>0.33</v>
      </c>
      <c r="W63" s="205">
        <v>0.74</v>
      </c>
      <c r="X63" s="205">
        <v>2.38</v>
      </c>
      <c r="Y63" s="205">
        <v>0</v>
      </c>
      <c r="Z63" s="205">
        <v>4.2300000000000004</v>
      </c>
      <c r="AA63" s="205">
        <v>1.45</v>
      </c>
      <c r="AB63" s="205">
        <v>0</v>
      </c>
      <c r="AC63" s="205">
        <v>22.61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57.57</v>
      </c>
      <c r="AJ63" s="205">
        <v>0</v>
      </c>
      <c r="AK63" s="205">
        <v>20.03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34.659999999999997</v>
      </c>
      <c r="J64" s="205">
        <v>2.41</v>
      </c>
      <c r="K64" s="205">
        <v>-112.37</v>
      </c>
      <c r="L64" s="205">
        <v>45.11</v>
      </c>
      <c r="M64" s="205">
        <v>2.34</v>
      </c>
      <c r="N64" s="205">
        <v>1.9</v>
      </c>
      <c r="O64" s="205">
        <v>2.7</v>
      </c>
      <c r="P64" s="205">
        <v>0.97</v>
      </c>
      <c r="Q64" s="205">
        <v>10.029999999999999</v>
      </c>
      <c r="R64" s="205">
        <v>0.68</v>
      </c>
      <c r="S64" s="205">
        <v>0.43</v>
      </c>
      <c r="T64" s="205">
        <v>1.47</v>
      </c>
      <c r="U64" s="205">
        <v>1.1399999999999999</v>
      </c>
      <c r="V64" s="205">
        <v>0.33</v>
      </c>
      <c r="W64" s="205">
        <v>0.74</v>
      </c>
      <c r="X64" s="205">
        <v>2.38</v>
      </c>
      <c r="Y64" s="205">
        <v>0</v>
      </c>
      <c r="Z64" s="205">
        <v>4.2300000000000004</v>
      </c>
      <c r="AA64" s="205">
        <v>1.45</v>
      </c>
      <c r="AB64" s="205">
        <v>0</v>
      </c>
      <c r="AC64" s="205">
        <v>22.61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57.57</v>
      </c>
      <c r="AJ64" s="205">
        <v>0</v>
      </c>
      <c r="AK64" s="205">
        <v>20.03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34.659999999999997</v>
      </c>
      <c r="J65" s="205">
        <v>2.41</v>
      </c>
      <c r="K65" s="205">
        <v>-112.37</v>
      </c>
      <c r="L65" s="205">
        <v>45.11</v>
      </c>
      <c r="M65" s="205">
        <v>2.34</v>
      </c>
      <c r="N65" s="205">
        <v>1.9</v>
      </c>
      <c r="O65" s="205">
        <v>2.7</v>
      </c>
      <c r="P65" s="205">
        <v>0.97</v>
      </c>
      <c r="Q65" s="205">
        <v>10.029999999999999</v>
      </c>
      <c r="R65" s="205">
        <v>0.68</v>
      </c>
      <c r="S65" s="205">
        <v>0.43</v>
      </c>
      <c r="T65" s="205">
        <v>1.47</v>
      </c>
      <c r="U65" s="205">
        <v>1.1399999999999999</v>
      </c>
      <c r="V65" s="205">
        <v>0.33</v>
      </c>
      <c r="W65" s="205">
        <v>0.74</v>
      </c>
      <c r="X65" s="205">
        <v>2.38</v>
      </c>
      <c r="Y65" s="205">
        <v>0</v>
      </c>
      <c r="Z65" s="205">
        <v>4.2300000000000004</v>
      </c>
      <c r="AA65" s="205">
        <v>1.45</v>
      </c>
      <c r="AB65" s="205">
        <v>0</v>
      </c>
      <c r="AC65" s="205">
        <v>22.61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57.57</v>
      </c>
      <c r="AJ65" s="205">
        <v>0</v>
      </c>
      <c r="AK65" s="205">
        <v>20.03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34.659999999999997</v>
      </c>
      <c r="J66" s="205">
        <v>2.41</v>
      </c>
      <c r="K66" s="205">
        <v>-112.37</v>
      </c>
      <c r="L66" s="205">
        <v>45.11</v>
      </c>
      <c r="M66" s="205">
        <v>2.34</v>
      </c>
      <c r="N66" s="205">
        <v>1.9</v>
      </c>
      <c r="O66" s="205">
        <v>2.7</v>
      </c>
      <c r="P66" s="205">
        <v>0.97</v>
      </c>
      <c r="Q66" s="205">
        <v>10.029999999999999</v>
      </c>
      <c r="R66" s="205">
        <v>0.68</v>
      </c>
      <c r="S66" s="205">
        <v>0.43</v>
      </c>
      <c r="T66" s="205">
        <v>1.47</v>
      </c>
      <c r="U66" s="205">
        <v>1.1399999999999999</v>
      </c>
      <c r="V66" s="205">
        <v>0.33</v>
      </c>
      <c r="W66" s="205">
        <v>0.74</v>
      </c>
      <c r="X66" s="205">
        <v>2.38</v>
      </c>
      <c r="Y66" s="205">
        <v>0</v>
      </c>
      <c r="Z66" s="205">
        <v>4.2300000000000004</v>
      </c>
      <c r="AA66" s="205">
        <v>1.45</v>
      </c>
      <c r="AB66" s="205">
        <v>0</v>
      </c>
      <c r="AC66" s="205">
        <v>22.61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57.57</v>
      </c>
      <c r="AJ66" s="205">
        <v>0</v>
      </c>
      <c r="AK66" s="205">
        <v>20.03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34.659999999999997</v>
      </c>
      <c r="J67" s="205">
        <v>2.41</v>
      </c>
      <c r="K67" s="205">
        <v>-112.37</v>
      </c>
      <c r="L67" s="205">
        <v>46.49</v>
      </c>
      <c r="M67" s="205">
        <v>2.34</v>
      </c>
      <c r="N67" s="205">
        <v>1.9</v>
      </c>
      <c r="O67" s="205">
        <v>2.7</v>
      </c>
      <c r="P67" s="205">
        <v>0.97</v>
      </c>
      <c r="Q67" s="205">
        <v>10.029999999999999</v>
      </c>
      <c r="R67" s="205">
        <v>0.68</v>
      </c>
      <c r="S67" s="205">
        <v>0.43</v>
      </c>
      <c r="T67" s="205">
        <v>1.47</v>
      </c>
      <c r="U67" s="205">
        <v>1.1100000000000001</v>
      </c>
      <c r="V67" s="205">
        <v>0.33</v>
      </c>
      <c r="W67" s="205">
        <v>0.74</v>
      </c>
      <c r="X67" s="205">
        <v>2.38</v>
      </c>
      <c r="Y67" s="205">
        <v>0</v>
      </c>
      <c r="Z67" s="205">
        <v>4.2300000000000004</v>
      </c>
      <c r="AA67" s="205">
        <v>1.45</v>
      </c>
      <c r="AB67" s="205">
        <v>0</v>
      </c>
      <c r="AC67" s="205">
        <v>22.61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57.57</v>
      </c>
      <c r="AJ67" s="205">
        <v>0</v>
      </c>
      <c r="AK67" s="205">
        <v>20.03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34.659999999999997</v>
      </c>
      <c r="J68" s="205">
        <v>2.41</v>
      </c>
      <c r="K68" s="205">
        <v>-112.37</v>
      </c>
      <c r="L68" s="205">
        <v>46.49</v>
      </c>
      <c r="M68" s="205">
        <v>2.34</v>
      </c>
      <c r="N68" s="205">
        <v>1.9</v>
      </c>
      <c r="O68" s="205">
        <v>2.7</v>
      </c>
      <c r="P68" s="205">
        <v>0.97</v>
      </c>
      <c r="Q68" s="205">
        <v>10.029999999999999</v>
      </c>
      <c r="R68" s="205">
        <v>0.68</v>
      </c>
      <c r="S68" s="205">
        <v>0.43</v>
      </c>
      <c r="T68" s="205">
        <v>1.47</v>
      </c>
      <c r="U68" s="205">
        <v>1.1100000000000001</v>
      </c>
      <c r="V68" s="205">
        <v>0.33</v>
      </c>
      <c r="W68" s="205">
        <v>0.74</v>
      </c>
      <c r="X68" s="205">
        <v>2.38</v>
      </c>
      <c r="Y68" s="205">
        <v>0</v>
      </c>
      <c r="Z68" s="205">
        <v>4.2300000000000004</v>
      </c>
      <c r="AA68" s="205">
        <v>1.45</v>
      </c>
      <c r="AB68" s="205">
        <v>0</v>
      </c>
      <c r="AC68" s="205">
        <v>22.61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57.57</v>
      </c>
      <c r="AJ68" s="205">
        <v>0</v>
      </c>
      <c r="AK68" s="205">
        <v>20.03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34.659999999999997</v>
      </c>
      <c r="J69" s="205">
        <v>2.41</v>
      </c>
      <c r="K69" s="205">
        <v>-112.37</v>
      </c>
      <c r="L69" s="205">
        <v>46.49</v>
      </c>
      <c r="M69" s="205">
        <v>2.34</v>
      </c>
      <c r="N69" s="205">
        <v>1.9</v>
      </c>
      <c r="O69" s="205">
        <v>2.7</v>
      </c>
      <c r="P69" s="205">
        <v>0.97</v>
      </c>
      <c r="Q69" s="205">
        <v>10.029999999999999</v>
      </c>
      <c r="R69" s="205">
        <v>0.68</v>
      </c>
      <c r="S69" s="205">
        <v>0.43</v>
      </c>
      <c r="T69" s="205">
        <v>1.47</v>
      </c>
      <c r="U69" s="205">
        <v>1.1100000000000001</v>
      </c>
      <c r="V69" s="205">
        <v>0.33</v>
      </c>
      <c r="W69" s="205">
        <v>0.74</v>
      </c>
      <c r="X69" s="205">
        <v>2.38</v>
      </c>
      <c r="Y69" s="205">
        <v>0</v>
      </c>
      <c r="Z69" s="205">
        <v>4.2300000000000004</v>
      </c>
      <c r="AA69" s="205">
        <v>1.45</v>
      </c>
      <c r="AB69" s="205">
        <v>0</v>
      </c>
      <c r="AC69" s="205">
        <v>22.61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57.57</v>
      </c>
      <c r="AJ69" s="205">
        <v>0</v>
      </c>
      <c r="AK69" s="205">
        <v>20.03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34.659999999999997</v>
      </c>
      <c r="J70" s="205">
        <v>2.41</v>
      </c>
      <c r="K70" s="205">
        <v>-112.37</v>
      </c>
      <c r="L70" s="205">
        <v>46.49</v>
      </c>
      <c r="M70" s="205">
        <v>2.34</v>
      </c>
      <c r="N70" s="205">
        <v>1.9</v>
      </c>
      <c r="O70" s="205">
        <v>2.7</v>
      </c>
      <c r="P70" s="205">
        <v>0.97</v>
      </c>
      <c r="Q70" s="205">
        <v>10.029999999999999</v>
      </c>
      <c r="R70" s="205">
        <v>0.68</v>
      </c>
      <c r="S70" s="205">
        <v>0.43</v>
      </c>
      <c r="T70" s="205">
        <v>1.47</v>
      </c>
      <c r="U70" s="205">
        <v>1.1100000000000001</v>
      </c>
      <c r="V70" s="205">
        <v>0.33</v>
      </c>
      <c r="W70" s="205">
        <v>0.74</v>
      </c>
      <c r="X70" s="205">
        <v>2.38</v>
      </c>
      <c r="Y70" s="205">
        <v>0</v>
      </c>
      <c r="Z70" s="205">
        <v>4.2300000000000004</v>
      </c>
      <c r="AA70" s="205">
        <v>1.45</v>
      </c>
      <c r="AB70" s="205">
        <v>0</v>
      </c>
      <c r="AC70" s="205">
        <v>22.61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57.57</v>
      </c>
      <c r="AJ70" s="205">
        <v>0</v>
      </c>
      <c r="AK70" s="205">
        <v>20.03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34.659999999999997</v>
      </c>
      <c r="J71" s="205">
        <v>2.41</v>
      </c>
      <c r="K71" s="205">
        <v>-112.37</v>
      </c>
      <c r="L71" s="205">
        <v>46.65</v>
      </c>
      <c r="M71" s="205">
        <v>2.34</v>
      </c>
      <c r="N71" s="205">
        <v>1.9</v>
      </c>
      <c r="O71" s="205">
        <v>2.7</v>
      </c>
      <c r="P71" s="205">
        <v>0.97</v>
      </c>
      <c r="Q71" s="205">
        <v>10.029999999999999</v>
      </c>
      <c r="R71" s="205">
        <v>0.68</v>
      </c>
      <c r="S71" s="205">
        <v>0.43</v>
      </c>
      <c r="T71" s="205">
        <v>1.47</v>
      </c>
      <c r="U71" s="205">
        <v>1.1100000000000001</v>
      </c>
      <c r="V71" s="205">
        <v>0.36</v>
      </c>
      <c r="W71" s="205">
        <v>4.51</v>
      </c>
      <c r="X71" s="205">
        <v>2.38</v>
      </c>
      <c r="Y71" s="205">
        <v>0</v>
      </c>
      <c r="Z71" s="205">
        <v>4.2300000000000004</v>
      </c>
      <c r="AA71" s="205">
        <v>1.45</v>
      </c>
      <c r="AB71" s="205">
        <v>0</v>
      </c>
      <c r="AC71" s="205">
        <v>22.61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57.57</v>
      </c>
      <c r="AJ71" s="205">
        <v>0</v>
      </c>
      <c r="AK71" s="205">
        <v>0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34.659999999999997</v>
      </c>
      <c r="J72" s="205">
        <v>2.41</v>
      </c>
      <c r="K72" s="205">
        <v>-112.37</v>
      </c>
      <c r="L72" s="205">
        <v>47.11</v>
      </c>
      <c r="M72" s="205">
        <v>2.34</v>
      </c>
      <c r="N72" s="205">
        <v>1.9</v>
      </c>
      <c r="O72" s="205">
        <v>2.7</v>
      </c>
      <c r="P72" s="205">
        <v>0.97</v>
      </c>
      <c r="Q72" s="205">
        <v>10.029999999999999</v>
      </c>
      <c r="R72" s="205">
        <v>0.68</v>
      </c>
      <c r="S72" s="205">
        <v>0.43</v>
      </c>
      <c r="T72" s="205">
        <v>1.47</v>
      </c>
      <c r="U72" s="205">
        <v>1.1100000000000001</v>
      </c>
      <c r="V72" s="205">
        <v>0.36</v>
      </c>
      <c r="W72" s="205">
        <v>4.51</v>
      </c>
      <c r="X72" s="205">
        <v>2.38</v>
      </c>
      <c r="Y72" s="205">
        <v>0</v>
      </c>
      <c r="Z72" s="205">
        <v>4.2300000000000004</v>
      </c>
      <c r="AA72" s="205">
        <v>1.45</v>
      </c>
      <c r="AB72" s="205">
        <v>0</v>
      </c>
      <c r="AC72" s="205">
        <v>22.61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57.57</v>
      </c>
      <c r="AJ72" s="205">
        <v>0</v>
      </c>
      <c r="AK72" s="205">
        <v>0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34.659999999999997</v>
      </c>
      <c r="J73" s="205">
        <v>2.41</v>
      </c>
      <c r="K73" s="205">
        <v>-112.37</v>
      </c>
      <c r="L73" s="205">
        <v>47.11</v>
      </c>
      <c r="M73" s="205">
        <v>2.34</v>
      </c>
      <c r="N73" s="205">
        <v>1.9</v>
      </c>
      <c r="O73" s="205">
        <v>2.7</v>
      </c>
      <c r="P73" s="205">
        <v>2.12</v>
      </c>
      <c r="Q73" s="205">
        <v>10.029999999999999</v>
      </c>
      <c r="R73" s="205">
        <v>0.68</v>
      </c>
      <c r="S73" s="205">
        <v>0.43</v>
      </c>
      <c r="T73" s="205">
        <v>1.47</v>
      </c>
      <c r="U73" s="205">
        <v>1.1100000000000001</v>
      </c>
      <c r="V73" s="205">
        <v>0.44</v>
      </c>
      <c r="W73" s="205">
        <v>4.5</v>
      </c>
      <c r="X73" s="205">
        <v>2.38</v>
      </c>
      <c r="Y73" s="205">
        <v>0</v>
      </c>
      <c r="Z73" s="205">
        <v>4.2300000000000004</v>
      </c>
      <c r="AA73" s="205">
        <v>1.45</v>
      </c>
      <c r="AB73" s="205">
        <v>0</v>
      </c>
      <c r="AC73" s="205">
        <v>22.61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57.57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34.659999999999997</v>
      </c>
      <c r="J74" s="205">
        <v>2.41</v>
      </c>
      <c r="K74" s="205">
        <v>-112.37</v>
      </c>
      <c r="L74" s="205">
        <v>47.11</v>
      </c>
      <c r="M74" s="205">
        <v>2.34</v>
      </c>
      <c r="N74" s="205">
        <v>1.9</v>
      </c>
      <c r="O74" s="205">
        <v>2.7</v>
      </c>
      <c r="P74" s="205">
        <v>2.12</v>
      </c>
      <c r="Q74" s="205">
        <v>10.029999999999999</v>
      </c>
      <c r="R74" s="205">
        <v>0.68</v>
      </c>
      <c r="S74" s="205">
        <v>0.43</v>
      </c>
      <c r="T74" s="205">
        <v>1.47</v>
      </c>
      <c r="U74" s="205">
        <v>1.1100000000000001</v>
      </c>
      <c r="V74" s="205">
        <v>0.44</v>
      </c>
      <c r="W74" s="205">
        <v>4.5</v>
      </c>
      <c r="X74" s="205">
        <v>2.38</v>
      </c>
      <c r="Y74" s="205">
        <v>0</v>
      </c>
      <c r="Z74" s="205">
        <v>4.2300000000000004</v>
      </c>
      <c r="AA74" s="205">
        <v>1.45</v>
      </c>
      <c r="AB74" s="205">
        <v>0</v>
      </c>
      <c r="AC74" s="205">
        <v>22.61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57.57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34.659999999999997</v>
      </c>
      <c r="J75" s="205">
        <v>2.41</v>
      </c>
      <c r="K75" s="205">
        <v>-112.37</v>
      </c>
      <c r="L75" s="205">
        <v>47.11</v>
      </c>
      <c r="M75" s="205">
        <v>2.34</v>
      </c>
      <c r="N75" s="205">
        <v>1.9</v>
      </c>
      <c r="O75" s="205">
        <v>2.7</v>
      </c>
      <c r="P75" s="205">
        <v>2.12</v>
      </c>
      <c r="Q75" s="205">
        <v>10.029999999999999</v>
      </c>
      <c r="R75" s="205">
        <v>0.68</v>
      </c>
      <c r="S75" s="205">
        <v>0.43</v>
      </c>
      <c r="T75" s="205">
        <v>1.47</v>
      </c>
      <c r="U75" s="205">
        <v>1.1100000000000001</v>
      </c>
      <c r="V75" s="205">
        <v>0.5</v>
      </c>
      <c r="W75" s="205">
        <v>4.5</v>
      </c>
      <c r="X75" s="205">
        <v>2.38</v>
      </c>
      <c r="Y75" s="205">
        <v>0</v>
      </c>
      <c r="Z75" s="205">
        <v>4.2300000000000004</v>
      </c>
      <c r="AA75" s="205">
        <v>1.45</v>
      </c>
      <c r="AB75" s="205">
        <v>0</v>
      </c>
      <c r="AC75" s="205">
        <v>22.61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57.57</v>
      </c>
      <c r="AJ75" s="205">
        <v>0</v>
      </c>
      <c r="AK75" s="205">
        <v>-40.99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34.659999999999997</v>
      </c>
      <c r="J76" s="205">
        <v>2.41</v>
      </c>
      <c r="K76" s="205">
        <v>-112.37</v>
      </c>
      <c r="L76" s="205">
        <v>47.11</v>
      </c>
      <c r="M76" s="205">
        <v>2.34</v>
      </c>
      <c r="N76" s="205">
        <v>1.9</v>
      </c>
      <c r="O76" s="205">
        <v>2.7</v>
      </c>
      <c r="P76" s="205">
        <v>2.12</v>
      </c>
      <c r="Q76" s="205">
        <v>10.029999999999999</v>
      </c>
      <c r="R76" s="205">
        <v>0.68</v>
      </c>
      <c r="S76" s="205">
        <v>0.43</v>
      </c>
      <c r="T76" s="205">
        <v>1.47</v>
      </c>
      <c r="U76" s="205">
        <v>1.1100000000000001</v>
      </c>
      <c r="V76" s="205">
        <v>0.5</v>
      </c>
      <c r="W76" s="205">
        <v>4.5</v>
      </c>
      <c r="X76" s="205">
        <v>2.38</v>
      </c>
      <c r="Y76" s="205">
        <v>0</v>
      </c>
      <c r="Z76" s="205">
        <v>4.2300000000000004</v>
      </c>
      <c r="AA76" s="205">
        <v>1.45</v>
      </c>
      <c r="AB76" s="205">
        <v>0</v>
      </c>
      <c r="AC76" s="205">
        <v>31.27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57.57</v>
      </c>
      <c r="AJ76" s="205">
        <v>0</v>
      </c>
      <c r="AK76" s="205">
        <v>-40.99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34.659999999999997</v>
      </c>
      <c r="J77" s="205">
        <v>2.41</v>
      </c>
      <c r="K77" s="205">
        <v>-112.37</v>
      </c>
      <c r="L77" s="205">
        <v>47.11</v>
      </c>
      <c r="M77" s="205">
        <v>2.34</v>
      </c>
      <c r="N77" s="205">
        <v>1.9</v>
      </c>
      <c r="O77" s="205">
        <v>2.7</v>
      </c>
      <c r="P77" s="205">
        <v>2.12</v>
      </c>
      <c r="Q77" s="205">
        <v>10.029999999999999</v>
      </c>
      <c r="R77" s="205">
        <v>0.68</v>
      </c>
      <c r="S77" s="205">
        <v>0.43</v>
      </c>
      <c r="T77" s="205">
        <v>1.47</v>
      </c>
      <c r="U77" s="205">
        <v>1.1100000000000001</v>
      </c>
      <c r="V77" s="205">
        <v>0.5</v>
      </c>
      <c r="W77" s="205">
        <v>4.5</v>
      </c>
      <c r="X77" s="205">
        <v>2.38</v>
      </c>
      <c r="Y77" s="205">
        <v>0</v>
      </c>
      <c r="Z77" s="205">
        <v>4.2300000000000004</v>
      </c>
      <c r="AA77" s="205">
        <v>1.45</v>
      </c>
      <c r="AB77" s="205">
        <v>0</v>
      </c>
      <c r="AC77" s="205">
        <v>22.61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57.57</v>
      </c>
      <c r="AJ77" s="205">
        <v>0</v>
      </c>
      <c r="AK77" s="205">
        <v>-40.99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34.659999999999997</v>
      </c>
      <c r="J78" s="205">
        <v>2.41</v>
      </c>
      <c r="K78" s="205">
        <v>-112.37</v>
      </c>
      <c r="L78" s="205">
        <v>45.11</v>
      </c>
      <c r="M78" s="205">
        <v>2.34</v>
      </c>
      <c r="N78" s="205">
        <v>1.9</v>
      </c>
      <c r="O78" s="205">
        <v>2.7</v>
      </c>
      <c r="P78" s="205">
        <v>2.12</v>
      </c>
      <c r="Q78" s="205">
        <v>10.029999999999999</v>
      </c>
      <c r="R78" s="205">
        <v>0.68</v>
      </c>
      <c r="S78" s="205">
        <v>0.43</v>
      </c>
      <c r="T78" s="205">
        <v>1.47</v>
      </c>
      <c r="U78" s="205">
        <v>1.1100000000000001</v>
      </c>
      <c r="V78" s="205">
        <v>0.5</v>
      </c>
      <c r="W78" s="205">
        <v>4.5</v>
      </c>
      <c r="X78" s="205">
        <v>2.38</v>
      </c>
      <c r="Y78" s="205">
        <v>0</v>
      </c>
      <c r="Z78" s="205">
        <v>4.2300000000000004</v>
      </c>
      <c r="AA78" s="205">
        <v>1.45</v>
      </c>
      <c r="AB78" s="205">
        <v>0</v>
      </c>
      <c r="AC78" s="205">
        <v>22.61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57.57</v>
      </c>
      <c r="AJ78" s="205">
        <v>0</v>
      </c>
      <c r="AK78" s="205">
        <v>-50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34.659999999999997</v>
      </c>
      <c r="J79" s="205">
        <v>2.41</v>
      </c>
      <c r="K79" s="205">
        <v>-112.37</v>
      </c>
      <c r="L79" s="205">
        <v>45.11</v>
      </c>
      <c r="M79" s="205">
        <v>2.34</v>
      </c>
      <c r="N79" s="205">
        <v>1.9</v>
      </c>
      <c r="O79" s="205">
        <v>2.7</v>
      </c>
      <c r="P79" s="205">
        <v>2.12</v>
      </c>
      <c r="Q79" s="205">
        <v>10.029999999999999</v>
      </c>
      <c r="R79" s="205">
        <v>0.68</v>
      </c>
      <c r="S79" s="205">
        <v>0.43</v>
      </c>
      <c r="T79" s="205">
        <v>1.47</v>
      </c>
      <c r="U79" s="205">
        <v>1.1100000000000001</v>
      </c>
      <c r="V79" s="205">
        <v>0.5</v>
      </c>
      <c r="W79" s="205">
        <v>4.5</v>
      </c>
      <c r="X79" s="205">
        <v>2.38</v>
      </c>
      <c r="Y79" s="205">
        <v>0</v>
      </c>
      <c r="Z79" s="205">
        <v>4.2300000000000004</v>
      </c>
      <c r="AA79" s="205">
        <v>1.45</v>
      </c>
      <c r="AB79" s="205">
        <v>0</v>
      </c>
      <c r="AC79" s="205">
        <v>22.61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57.57</v>
      </c>
      <c r="AJ79" s="205">
        <v>0</v>
      </c>
      <c r="AK79" s="205">
        <v>-50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34.659999999999997</v>
      </c>
      <c r="J80" s="205">
        <v>2.41</v>
      </c>
      <c r="K80" s="205">
        <v>-112.37</v>
      </c>
      <c r="L80" s="205">
        <v>45.11</v>
      </c>
      <c r="M80" s="205">
        <v>2.34</v>
      </c>
      <c r="N80" s="205">
        <v>1.9</v>
      </c>
      <c r="O80" s="205">
        <v>2.7</v>
      </c>
      <c r="P80" s="205">
        <v>2.12</v>
      </c>
      <c r="Q80" s="205">
        <v>10.029999999999999</v>
      </c>
      <c r="R80" s="205">
        <v>0.68</v>
      </c>
      <c r="S80" s="205">
        <v>0.43</v>
      </c>
      <c r="T80" s="205">
        <v>1.47</v>
      </c>
      <c r="U80" s="205">
        <v>1.1100000000000001</v>
      </c>
      <c r="V80" s="205">
        <v>0.5</v>
      </c>
      <c r="W80" s="205">
        <v>4.5</v>
      </c>
      <c r="X80" s="205">
        <v>2.38</v>
      </c>
      <c r="Y80" s="205">
        <v>0</v>
      </c>
      <c r="Z80" s="205">
        <v>4.2300000000000004</v>
      </c>
      <c r="AA80" s="205">
        <v>1.45</v>
      </c>
      <c r="AB80" s="205">
        <v>0</v>
      </c>
      <c r="AC80" s="205">
        <v>22.61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57.57</v>
      </c>
      <c r="AJ80" s="205">
        <v>0</v>
      </c>
      <c r="AK80" s="205">
        <v>-50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34.659999999999997</v>
      </c>
      <c r="J81" s="205">
        <v>2.41</v>
      </c>
      <c r="K81" s="205">
        <v>-112.37</v>
      </c>
      <c r="L81" s="205">
        <v>45.11</v>
      </c>
      <c r="M81" s="205">
        <v>2.34</v>
      </c>
      <c r="N81" s="205">
        <v>1.9</v>
      </c>
      <c r="O81" s="205">
        <v>2.7</v>
      </c>
      <c r="P81" s="205">
        <v>2.12</v>
      </c>
      <c r="Q81" s="205">
        <v>10.029999999999999</v>
      </c>
      <c r="R81" s="205">
        <v>0.68</v>
      </c>
      <c r="S81" s="205">
        <v>0.43</v>
      </c>
      <c r="T81" s="205">
        <v>1.47</v>
      </c>
      <c r="U81" s="205">
        <v>1.1100000000000001</v>
      </c>
      <c r="V81" s="205">
        <v>0.33</v>
      </c>
      <c r="W81" s="205">
        <v>1.03</v>
      </c>
      <c r="X81" s="205">
        <v>2.38</v>
      </c>
      <c r="Y81" s="205">
        <v>0</v>
      </c>
      <c r="Z81" s="205">
        <v>4.2300000000000004</v>
      </c>
      <c r="AA81" s="205">
        <v>1.45</v>
      </c>
      <c r="AB81" s="205">
        <v>0</v>
      </c>
      <c r="AC81" s="205">
        <v>22.61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57.57</v>
      </c>
      <c r="AJ81" s="205">
        <v>0</v>
      </c>
      <c r="AK81" s="205">
        <v>-50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34.659999999999997</v>
      </c>
      <c r="J82" s="205">
        <v>2.41</v>
      </c>
      <c r="K82" s="205">
        <v>-112.37</v>
      </c>
      <c r="L82" s="205">
        <v>45.11</v>
      </c>
      <c r="M82" s="205">
        <v>2.34</v>
      </c>
      <c r="N82" s="205">
        <v>1.9</v>
      </c>
      <c r="O82" s="205">
        <v>2.7</v>
      </c>
      <c r="P82" s="205">
        <v>2.12</v>
      </c>
      <c r="Q82" s="205">
        <v>10.029999999999999</v>
      </c>
      <c r="R82" s="205">
        <v>0.68</v>
      </c>
      <c r="S82" s="205">
        <v>0.43</v>
      </c>
      <c r="T82" s="205">
        <v>1.47</v>
      </c>
      <c r="U82" s="205">
        <v>1.1100000000000001</v>
      </c>
      <c r="V82" s="205">
        <v>0.33</v>
      </c>
      <c r="W82" s="205">
        <v>1.03</v>
      </c>
      <c r="X82" s="205">
        <v>2.38</v>
      </c>
      <c r="Y82" s="205">
        <v>0</v>
      </c>
      <c r="Z82" s="205">
        <v>4.2300000000000004</v>
      </c>
      <c r="AA82" s="205">
        <v>1.45</v>
      </c>
      <c r="AB82" s="205">
        <v>0</v>
      </c>
      <c r="AC82" s="205">
        <v>22.61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57.57</v>
      </c>
      <c r="AJ82" s="205">
        <v>0</v>
      </c>
      <c r="AK82" s="205">
        <v>-50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34.659999999999997</v>
      </c>
      <c r="J83" s="205">
        <v>2.41</v>
      </c>
      <c r="K83" s="205">
        <v>-112.37</v>
      </c>
      <c r="L83" s="205">
        <v>45.11</v>
      </c>
      <c r="M83" s="205">
        <v>2.34</v>
      </c>
      <c r="N83" s="205">
        <v>1.9</v>
      </c>
      <c r="O83" s="205">
        <v>2.7</v>
      </c>
      <c r="P83" s="205">
        <v>2.12</v>
      </c>
      <c r="Q83" s="205">
        <v>10.029999999999999</v>
      </c>
      <c r="R83" s="205">
        <v>0.68</v>
      </c>
      <c r="S83" s="205">
        <v>0.43</v>
      </c>
      <c r="T83" s="205">
        <v>1.47</v>
      </c>
      <c r="U83" s="205">
        <v>1.1100000000000001</v>
      </c>
      <c r="V83" s="205">
        <v>0.33</v>
      </c>
      <c r="W83" s="205">
        <v>1.03</v>
      </c>
      <c r="X83" s="205">
        <v>2.38</v>
      </c>
      <c r="Y83" s="205">
        <v>0</v>
      </c>
      <c r="Z83" s="205">
        <v>4.2300000000000004</v>
      </c>
      <c r="AA83" s="205">
        <v>1.45</v>
      </c>
      <c r="AB83" s="205">
        <v>0</v>
      </c>
      <c r="AC83" s="205">
        <v>23.26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57.57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34.659999999999997</v>
      </c>
      <c r="J84" s="205">
        <v>2.41</v>
      </c>
      <c r="K84" s="205">
        <v>-112.37</v>
      </c>
      <c r="L84" s="205">
        <v>45.11</v>
      </c>
      <c r="M84" s="205">
        <v>2.34</v>
      </c>
      <c r="N84" s="205">
        <v>1.9</v>
      </c>
      <c r="O84" s="205">
        <v>2.7</v>
      </c>
      <c r="P84" s="205">
        <v>2.12</v>
      </c>
      <c r="Q84" s="205">
        <v>10.029999999999999</v>
      </c>
      <c r="R84" s="205">
        <v>0.68</v>
      </c>
      <c r="S84" s="205">
        <v>0.43</v>
      </c>
      <c r="T84" s="205">
        <v>1.47</v>
      </c>
      <c r="U84" s="205">
        <v>1.1100000000000001</v>
      </c>
      <c r="V84" s="205">
        <v>0.33</v>
      </c>
      <c r="W84" s="205">
        <v>1.03</v>
      </c>
      <c r="X84" s="205">
        <v>2.38</v>
      </c>
      <c r="Y84" s="205">
        <v>0</v>
      </c>
      <c r="Z84" s="205">
        <v>4.2300000000000004</v>
      </c>
      <c r="AA84" s="205">
        <v>1.45</v>
      </c>
      <c r="AB84" s="205">
        <v>0</v>
      </c>
      <c r="AC84" s="205">
        <v>23.26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57.57</v>
      </c>
      <c r="AJ84" s="205">
        <v>0</v>
      </c>
      <c r="AK84" s="205">
        <v>0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34.659999999999997</v>
      </c>
      <c r="J85" s="205">
        <v>2.41</v>
      </c>
      <c r="K85" s="205">
        <v>-112.37</v>
      </c>
      <c r="L85" s="205">
        <v>45.11</v>
      </c>
      <c r="M85" s="205">
        <v>2.34</v>
      </c>
      <c r="N85" s="205">
        <v>1.9</v>
      </c>
      <c r="O85" s="205">
        <v>2.7</v>
      </c>
      <c r="P85" s="205">
        <v>2.12</v>
      </c>
      <c r="Q85" s="205">
        <v>10.029999999999999</v>
      </c>
      <c r="R85" s="205">
        <v>0.6</v>
      </c>
      <c r="S85" s="205">
        <v>0.35</v>
      </c>
      <c r="T85" s="205">
        <v>1.47</v>
      </c>
      <c r="U85" s="205">
        <v>1.1100000000000001</v>
      </c>
      <c r="V85" s="205">
        <v>0.33</v>
      </c>
      <c r="W85" s="205">
        <v>0.99</v>
      </c>
      <c r="X85" s="205">
        <v>2.38</v>
      </c>
      <c r="Y85" s="205">
        <v>0</v>
      </c>
      <c r="Z85" s="205">
        <v>4.2300000000000004</v>
      </c>
      <c r="AA85" s="205">
        <v>1.45</v>
      </c>
      <c r="AB85" s="205">
        <v>0</v>
      </c>
      <c r="AC85" s="205">
        <v>23.26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57.57</v>
      </c>
      <c r="AJ85" s="205">
        <v>0</v>
      </c>
      <c r="AK85" s="205">
        <v>0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34.659999999999997</v>
      </c>
      <c r="J86" s="205">
        <v>2.41</v>
      </c>
      <c r="K86" s="205">
        <v>-34.770000000000003</v>
      </c>
      <c r="L86" s="205">
        <v>45.11</v>
      </c>
      <c r="M86" s="205">
        <v>2.34</v>
      </c>
      <c r="N86" s="205">
        <v>1.9</v>
      </c>
      <c r="O86" s="205">
        <v>2.7</v>
      </c>
      <c r="P86" s="205">
        <v>2.12</v>
      </c>
      <c r="Q86" s="205">
        <v>10.029999999999999</v>
      </c>
      <c r="R86" s="205">
        <v>0.68</v>
      </c>
      <c r="S86" s="205">
        <v>0.43</v>
      </c>
      <c r="T86" s="205">
        <v>1.47</v>
      </c>
      <c r="U86" s="205">
        <v>1.1100000000000001</v>
      </c>
      <c r="V86" s="205">
        <v>0.33</v>
      </c>
      <c r="W86" s="205">
        <v>0.99</v>
      </c>
      <c r="X86" s="205">
        <v>2.38</v>
      </c>
      <c r="Y86" s="205">
        <v>0</v>
      </c>
      <c r="Z86" s="205">
        <v>4.2300000000000004</v>
      </c>
      <c r="AA86" s="205">
        <v>1.45</v>
      </c>
      <c r="AB86" s="205">
        <v>0</v>
      </c>
      <c r="AC86" s="205">
        <v>23.26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57.57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34.659999999999997</v>
      </c>
      <c r="J87" s="205">
        <v>2.41</v>
      </c>
      <c r="K87" s="205">
        <v>-33.369999999999997</v>
      </c>
      <c r="L87" s="205">
        <v>45.11</v>
      </c>
      <c r="M87" s="205">
        <v>2.34</v>
      </c>
      <c r="N87" s="205">
        <v>1.9</v>
      </c>
      <c r="O87" s="205">
        <v>2.7</v>
      </c>
      <c r="P87" s="205">
        <v>2.12</v>
      </c>
      <c r="Q87" s="205">
        <v>10.029999999999999</v>
      </c>
      <c r="R87" s="205">
        <v>0.68</v>
      </c>
      <c r="S87" s="205">
        <v>0.43</v>
      </c>
      <c r="T87" s="205">
        <v>1.47</v>
      </c>
      <c r="U87" s="205">
        <v>1.1100000000000001</v>
      </c>
      <c r="V87" s="205">
        <v>0.33</v>
      </c>
      <c r="W87" s="205">
        <v>0.74</v>
      </c>
      <c r="X87" s="205">
        <v>2.38</v>
      </c>
      <c r="Y87" s="205">
        <v>0</v>
      </c>
      <c r="Z87" s="205">
        <v>4.2300000000000004</v>
      </c>
      <c r="AA87" s="205">
        <v>1.45</v>
      </c>
      <c r="AB87" s="205">
        <v>0</v>
      </c>
      <c r="AC87" s="205">
        <v>23.26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57.57</v>
      </c>
      <c r="AJ87" s="205">
        <v>0</v>
      </c>
      <c r="AK87" s="205">
        <v>0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34.659999999999997</v>
      </c>
      <c r="J88" s="205">
        <v>2.41</v>
      </c>
      <c r="K88" s="205">
        <v>-33.369999999999997</v>
      </c>
      <c r="L88" s="205">
        <v>45.11</v>
      </c>
      <c r="M88" s="205">
        <v>2.34</v>
      </c>
      <c r="N88" s="205">
        <v>1.9</v>
      </c>
      <c r="O88" s="205">
        <v>2.7</v>
      </c>
      <c r="P88" s="205">
        <v>2.12</v>
      </c>
      <c r="Q88" s="205">
        <v>10.029999999999999</v>
      </c>
      <c r="R88" s="205">
        <v>0.68</v>
      </c>
      <c r="S88" s="205">
        <v>0.43</v>
      </c>
      <c r="T88" s="205">
        <v>1.47</v>
      </c>
      <c r="U88" s="205">
        <v>1.1100000000000001</v>
      </c>
      <c r="V88" s="205">
        <v>0.33</v>
      </c>
      <c r="W88" s="205">
        <v>0.74</v>
      </c>
      <c r="X88" s="205">
        <v>2.38</v>
      </c>
      <c r="Y88" s="205">
        <v>0</v>
      </c>
      <c r="Z88" s="205">
        <v>4.2300000000000004</v>
      </c>
      <c r="AA88" s="205">
        <v>1.45</v>
      </c>
      <c r="AB88" s="205">
        <v>0</v>
      </c>
      <c r="AC88" s="205">
        <v>23.26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57.57</v>
      </c>
      <c r="AJ88" s="205">
        <v>0</v>
      </c>
      <c r="AK88" s="205">
        <v>0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3.23</v>
      </c>
      <c r="E89" s="205">
        <v>0</v>
      </c>
      <c r="F89" s="205">
        <v>0</v>
      </c>
      <c r="G89" s="205">
        <v>15.26</v>
      </c>
      <c r="H89" s="205">
        <v>0</v>
      </c>
      <c r="I89" s="205">
        <v>34.659999999999997</v>
      </c>
      <c r="J89" s="205">
        <v>2.41</v>
      </c>
      <c r="K89" s="205">
        <v>-33.369999999999997</v>
      </c>
      <c r="L89" s="205">
        <v>45.11</v>
      </c>
      <c r="M89" s="205">
        <v>2.34</v>
      </c>
      <c r="N89" s="205">
        <v>1.9</v>
      </c>
      <c r="O89" s="205">
        <v>2.7</v>
      </c>
      <c r="P89" s="205">
        <v>2.12</v>
      </c>
      <c r="Q89" s="205">
        <v>10.029999999999999</v>
      </c>
      <c r="R89" s="205">
        <v>0.68</v>
      </c>
      <c r="S89" s="205">
        <v>0.43</v>
      </c>
      <c r="T89" s="205">
        <v>1.47</v>
      </c>
      <c r="U89" s="205">
        <v>1.1100000000000001</v>
      </c>
      <c r="V89" s="205">
        <v>0.33</v>
      </c>
      <c r="W89" s="205">
        <v>0.74</v>
      </c>
      <c r="X89" s="205">
        <v>2.38</v>
      </c>
      <c r="Y89" s="205">
        <v>0</v>
      </c>
      <c r="Z89" s="205">
        <v>4.2300000000000004</v>
      </c>
      <c r="AA89" s="205">
        <v>1.45</v>
      </c>
      <c r="AB89" s="205">
        <v>0</v>
      </c>
      <c r="AC89" s="205">
        <v>23.26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57.57</v>
      </c>
      <c r="AJ89" s="205">
        <v>0</v>
      </c>
      <c r="AK89" s="205">
        <v>0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3.23</v>
      </c>
      <c r="E90" s="205">
        <v>0</v>
      </c>
      <c r="F90" s="205">
        <v>0</v>
      </c>
      <c r="G90" s="205">
        <v>15.26</v>
      </c>
      <c r="H90" s="205">
        <v>0</v>
      </c>
      <c r="I90" s="205">
        <v>34.659999999999997</v>
      </c>
      <c r="J90" s="205">
        <v>2.41</v>
      </c>
      <c r="K90" s="205">
        <v>-33.369999999999997</v>
      </c>
      <c r="L90" s="205">
        <v>45.11</v>
      </c>
      <c r="M90" s="205">
        <v>2.34</v>
      </c>
      <c r="N90" s="205">
        <v>1.9</v>
      </c>
      <c r="O90" s="205">
        <v>2.7</v>
      </c>
      <c r="P90" s="205">
        <v>2.12</v>
      </c>
      <c r="Q90" s="205">
        <v>10.029999999999999</v>
      </c>
      <c r="R90" s="205">
        <v>0.68</v>
      </c>
      <c r="S90" s="205">
        <v>0.43</v>
      </c>
      <c r="T90" s="205">
        <v>1.47</v>
      </c>
      <c r="U90" s="205">
        <v>1.1100000000000001</v>
      </c>
      <c r="V90" s="205">
        <v>0.33</v>
      </c>
      <c r="W90" s="205">
        <v>0.74</v>
      </c>
      <c r="X90" s="205">
        <v>2.38</v>
      </c>
      <c r="Y90" s="205">
        <v>0</v>
      </c>
      <c r="Z90" s="205">
        <v>4.2300000000000004</v>
      </c>
      <c r="AA90" s="205">
        <v>1.45</v>
      </c>
      <c r="AB90" s="205">
        <v>0</v>
      </c>
      <c r="AC90" s="205">
        <v>23.26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57.57</v>
      </c>
      <c r="AJ90" s="205">
        <v>0</v>
      </c>
      <c r="AK90" s="205">
        <v>0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3.23</v>
      </c>
      <c r="E91" s="205">
        <v>0</v>
      </c>
      <c r="F91" s="205">
        <v>0</v>
      </c>
      <c r="G91" s="205">
        <v>15.26</v>
      </c>
      <c r="H91" s="205">
        <v>0</v>
      </c>
      <c r="I91" s="205">
        <v>34.659999999999997</v>
      </c>
      <c r="J91" s="205">
        <v>2.41</v>
      </c>
      <c r="K91" s="205">
        <v>-33.369999999999997</v>
      </c>
      <c r="L91" s="205">
        <v>45.11</v>
      </c>
      <c r="M91" s="205">
        <v>2.34</v>
      </c>
      <c r="N91" s="205">
        <v>1.9</v>
      </c>
      <c r="O91" s="205">
        <v>2.7</v>
      </c>
      <c r="P91" s="205">
        <v>2.12</v>
      </c>
      <c r="Q91" s="205">
        <v>10.029999999999999</v>
      </c>
      <c r="R91" s="205">
        <v>0.68</v>
      </c>
      <c r="S91" s="205">
        <v>0.43</v>
      </c>
      <c r="T91" s="205">
        <v>1.47</v>
      </c>
      <c r="U91" s="205">
        <v>1.1100000000000001</v>
      </c>
      <c r="V91" s="205">
        <v>0.33</v>
      </c>
      <c r="W91" s="205">
        <v>0.74</v>
      </c>
      <c r="X91" s="205">
        <v>2.38</v>
      </c>
      <c r="Y91" s="205">
        <v>0</v>
      </c>
      <c r="Z91" s="205">
        <v>4.2300000000000004</v>
      </c>
      <c r="AA91" s="205">
        <v>1.45</v>
      </c>
      <c r="AB91" s="205">
        <v>0</v>
      </c>
      <c r="AC91" s="205">
        <v>23.26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57.57</v>
      </c>
      <c r="AJ91" s="205">
        <v>0</v>
      </c>
      <c r="AK91" s="205">
        <v>0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3.23</v>
      </c>
      <c r="E92" s="205">
        <v>0</v>
      </c>
      <c r="F92" s="205">
        <v>0</v>
      </c>
      <c r="G92" s="205">
        <v>15.26</v>
      </c>
      <c r="H92" s="205">
        <v>0</v>
      </c>
      <c r="I92" s="205">
        <v>34.659999999999997</v>
      </c>
      <c r="J92" s="205">
        <v>2.41</v>
      </c>
      <c r="K92" s="205">
        <v>-33.369999999999997</v>
      </c>
      <c r="L92" s="205">
        <v>45.11</v>
      </c>
      <c r="M92" s="205">
        <v>2.34</v>
      </c>
      <c r="N92" s="205">
        <v>1.9</v>
      </c>
      <c r="O92" s="205">
        <v>2.7</v>
      </c>
      <c r="P92" s="205">
        <v>2.12</v>
      </c>
      <c r="Q92" s="205">
        <v>10.029999999999999</v>
      </c>
      <c r="R92" s="205">
        <v>0.68</v>
      </c>
      <c r="S92" s="205">
        <v>0.43</v>
      </c>
      <c r="T92" s="205">
        <v>1.47</v>
      </c>
      <c r="U92" s="205">
        <v>1.1100000000000001</v>
      </c>
      <c r="V92" s="205">
        <v>0.33</v>
      </c>
      <c r="W92" s="205">
        <v>0.74</v>
      </c>
      <c r="X92" s="205">
        <v>2.38</v>
      </c>
      <c r="Y92" s="205">
        <v>0</v>
      </c>
      <c r="Z92" s="205">
        <v>4.2300000000000004</v>
      </c>
      <c r="AA92" s="205">
        <v>1.45</v>
      </c>
      <c r="AB92" s="205">
        <v>0</v>
      </c>
      <c r="AC92" s="205">
        <v>23.26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57.57</v>
      </c>
      <c r="AJ92" s="205">
        <v>0</v>
      </c>
      <c r="AK92" s="205">
        <v>0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3.23</v>
      </c>
      <c r="E93" s="205">
        <v>0</v>
      </c>
      <c r="F93" s="205">
        <v>0</v>
      </c>
      <c r="G93" s="205">
        <v>15.26</v>
      </c>
      <c r="H93" s="205">
        <v>0</v>
      </c>
      <c r="I93" s="205">
        <v>34.659999999999997</v>
      </c>
      <c r="J93" s="205">
        <v>2.41</v>
      </c>
      <c r="K93" s="205">
        <v>-33.369999999999997</v>
      </c>
      <c r="L93" s="205">
        <v>45.11</v>
      </c>
      <c r="M93" s="205">
        <v>2.34</v>
      </c>
      <c r="N93" s="205">
        <v>1.9</v>
      </c>
      <c r="O93" s="205">
        <v>2.7</v>
      </c>
      <c r="P93" s="205">
        <v>2.12</v>
      </c>
      <c r="Q93" s="205">
        <v>10.029999999999999</v>
      </c>
      <c r="R93" s="205">
        <v>0.68</v>
      </c>
      <c r="S93" s="205">
        <v>0.43</v>
      </c>
      <c r="T93" s="205">
        <v>1.47</v>
      </c>
      <c r="U93" s="205">
        <v>1.1100000000000001</v>
      </c>
      <c r="V93" s="205">
        <v>0.33</v>
      </c>
      <c r="W93" s="205">
        <v>0.74</v>
      </c>
      <c r="X93" s="205">
        <v>2.38</v>
      </c>
      <c r="Y93" s="205">
        <v>0</v>
      </c>
      <c r="Z93" s="205">
        <v>4.2300000000000004</v>
      </c>
      <c r="AA93" s="205">
        <v>1.45</v>
      </c>
      <c r="AB93" s="205">
        <v>0</v>
      </c>
      <c r="AC93" s="205">
        <v>23.26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57.57</v>
      </c>
      <c r="AJ93" s="205">
        <v>0</v>
      </c>
      <c r="AK93" s="205">
        <v>0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3.23</v>
      </c>
      <c r="E94" s="205">
        <v>0</v>
      </c>
      <c r="F94" s="205">
        <v>0</v>
      </c>
      <c r="G94" s="205">
        <v>15.26</v>
      </c>
      <c r="H94" s="205">
        <v>0</v>
      </c>
      <c r="I94" s="205">
        <v>34.659999999999997</v>
      </c>
      <c r="J94" s="205">
        <v>2.41</v>
      </c>
      <c r="K94" s="205">
        <v>-33.369999999999997</v>
      </c>
      <c r="L94" s="205">
        <v>45.11</v>
      </c>
      <c r="M94" s="205">
        <v>2.34</v>
      </c>
      <c r="N94" s="205">
        <v>1.9</v>
      </c>
      <c r="O94" s="205">
        <v>2.7</v>
      </c>
      <c r="P94" s="205">
        <v>2.12</v>
      </c>
      <c r="Q94" s="205">
        <v>10.029999999999999</v>
      </c>
      <c r="R94" s="205">
        <v>0.68</v>
      </c>
      <c r="S94" s="205">
        <v>0.43</v>
      </c>
      <c r="T94" s="205">
        <v>1.47</v>
      </c>
      <c r="U94" s="205">
        <v>1.1100000000000001</v>
      </c>
      <c r="V94" s="205">
        <v>0.33</v>
      </c>
      <c r="W94" s="205">
        <v>0.74</v>
      </c>
      <c r="X94" s="205">
        <v>2.38</v>
      </c>
      <c r="Y94" s="205">
        <v>0</v>
      </c>
      <c r="Z94" s="205">
        <v>4.2300000000000004</v>
      </c>
      <c r="AA94" s="205">
        <v>1.45</v>
      </c>
      <c r="AB94" s="205">
        <v>0</v>
      </c>
      <c r="AC94" s="205">
        <v>23.26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57.57</v>
      </c>
      <c r="AJ94" s="205">
        <v>0</v>
      </c>
      <c r="AK94" s="205">
        <v>0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15.26</v>
      </c>
      <c r="H95" s="205">
        <v>0</v>
      </c>
      <c r="I95" s="205">
        <v>34.659999999999997</v>
      </c>
      <c r="J95" s="205">
        <v>2.41</v>
      </c>
      <c r="K95" s="205">
        <v>-33.369999999999997</v>
      </c>
      <c r="L95" s="205">
        <v>45.11</v>
      </c>
      <c r="M95" s="205">
        <v>2.34</v>
      </c>
      <c r="N95" s="205">
        <v>1.9</v>
      </c>
      <c r="O95" s="205">
        <v>2.7</v>
      </c>
      <c r="P95" s="205">
        <v>2.12</v>
      </c>
      <c r="Q95" s="205">
        <v>10.029999999999999</v>
      </c>
      <c r="R95" s="205">
        <v>0.68</v>
      </c>
      <c r="S95" s="205">
        <v>0.43</v>
      </c>
      <c r="T95" s="205">
        <v>1.47</v>
      </c>
      <c r="U95" s="205">
        <v>1.1100000000000001</v>
      </c>
      <c r="V95" s="205">
        <v>0.33</v>
      </c>
      <c r="W95" s="205">
        <v>0.74</v>
      </c>
      <c r="X95" s="205">
        <v>2.38</v>
      </c>
      <c r="Y95" s="205">
        <v>0</v>
      </c>
      <c r="Z95" s="205">
        <v>4.2300000000000004</v>
      </c>
      <c r="AA95" s="205">
        <v>1.45</v>
      </c>
      <c r="AB95" s="205">
        <v>0</v>
      </c>
      <c r="AC95" s="205">
        <v>23.26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57.57</v>
      </c>
      <c r="AJ95" s="205">
        <v>0</v>
      </c>
      <c r="AK95" s="205">
        <v>0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15.26</v>
      </c>
      <c r="H96" s="205">
        <v>0</v>
      </c>
      <c r="I96" s="205">
        <v>34.659999999999997</v>
      </c>
      <c r="J96" s="205">
        <v>2.41</v>
      </c>
      <c r="K96" s="205">
        <v>-33.369999999999997</v>
      </c>
      <c r="L96" s="205">
        <v>45.11</v>
      </c>
      <c r="M96" s="205">
        <v>2.34</v>
      </c>
      <c r="N96" s="205">
        <v>1.9</v>
      </c>
      <c r="O96" s="205">
        <v>2.7</v>
      </c>
      <c r="P96" s="205">
        <v>2.12</v>
      </c>
      <c r="Q96" s="205">
        <v>10.029999999999999</v>
      </c>
      <c r="R96" s="205">
        <v>0.68</v>
      </c>
      <c r="S96" s="205">
        <v>0.43</v>
      </c>
      <c r="T96" s="205">
        <v>1.47</v>
      </c>
      <c r="U96" s="205">
        <v>1.1100000000000001</v>
      </c>
      <c r="V96" s="205">
        <v>0.33</v>
      </c>
      <c r="W96" s="205">
        <v>0.74</v>
      </c>
      <c r="X96" s="205">
        <v>2.38</v>
      </c>
      <c r="Y96" s="205">
        <v>0</v>
      </c>
      <c r="Z96" s="205">
        <v>4.2300000000000004</v>
      </c>
      <c r="AA96" s="205">
        <v>1.45</v>
      </c>
      <c r="AB96" s="205">
        <v>0</v>
      </c>
      <c r="AC96" s="205">
        <v>23.26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57.57</v>
      </c>
      <c r="AJ96" s="205">
        <v>0</v>
      </c>
      <c r="AK96" s="205">
        <v>0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15.26</v>
      </c>
      <c r="H97" s="205">
        <v>0</v>
      </c>
      <c r="I97" s="205">
        <v>34.659999999999997</v>
      </c>
      <c r="J97" s="205">
        <v>2.41</v>
      </c>
      <c r="K97" s="205">
        <v>-33.369999999999997</v>
      </c>
      <c r="L97" s="205">
        <v>45.11</v>
      </c>
      <c r="M97" s="205">
        <v>2.34</v>
      </c>
      <c r="N97" s="205">
        <v>1.9</v>
      </c>
      <c r="O97" s="205">
        <v>2.7</v>
      </c>
      <c r="P97" s="205">
        <v>2.12</v>
      </c>
      <c r="Q97" s="205">
        <v>10.029999999999999</v>
      </c>
      <c r="R97" s="205">
        <v>0.68</v>
      </c>
      <c r="S97" s="205">
        <v>0.43</v>
      </c>
      <c r="T97" s="205">
        <v>1.47</v>
      </c>
      <c r="U97" s="205">
        <v>1.1100000000000001</v>
      </c>
      <c r="V97" s="205">
        <v>0.33</v>
      </c>
      <c r="W97" s="205">
        <v>0.74</v>
      </c>
      <c r="X97" s="205">
        <v>2.38</v>
      </c>
      <c r="Y97" s="205">
        <v>0</v>
      </c>
      <c r="Z97" s="205">
        <v>4.2300000000000004</v>
      </c>
      <c r="AA97" s="205">
        <v>1.45</v>
      </c>
      <c r="AB97" s="205">
        <v>0</v>
      </c>
      <c r="AC97" s="205">
        <v>23.26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57.57</v>
      </c>
      <c r="AJ97" s="205">
        <v>0</v>
      </c>
      <c r="AK97" s="205">
        <v>0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15.26</v>
      </c>
      <c r="H98" s="205">
        <v>0</v>
      </c>
      <c r="I98" s="205">
        <v>34.659999999999997</v>
      </c>
      <c r="J98" s="205">
        <v>2.41</v>
      </c>
      <c r="K98" s="205">
        <v>-33.369999999999997</v>
      </c>
      <c r="L98" s="205">
        <v>45.11</v>
      </c>
      <c r="M98" s="205">
        <v>2.34</v>
      </c>
      <c r="N98" s="205">
        <v>1.9</v>
      </c>
      <c r="O98" s="205">
        <v>2.7</v>
      </c>
      <c r="P98" s="205">
        <v>2.12</v>
      </c>
      <c r="Q98" s="205">
        <v>10.029999999999999</v>
      </c>
      <c r="R98" s="205">
        <v>0.68</v>
      </c>
      <c r="S98" s="205">
        <v>0.43</v>
      </c>
      <c r="T98" s="205">
        <v>1.47</v>
      </c>
      <c r="U98" s="205">
        <v>1.1100000000000001</v>
      </c>
      <c r="V98" s="205">
        <v>0.33</v>
      </c>
      <c r="W98" s="205">
        <v>0.74</v>
      </c>
      <c r="X98" s="205">
        <v>2.38</v>
      </c>
      <c r="Y98" s="205">
        <v>0</v>
      </c>
      <c r="Z98" s="205">
        <v>4.2300000000000004</v>
      </c>
      <c r="AA98" s="205">
        <v>1.45</v>
      </c>
      <c r="AB98" s="205">
        <v>0</v>
      </c>
      <c r="AC98" s="205">
        <v>23.26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57.57</v>
      </c>
      <c r="AJ98" s="205">
        <v>0</v>
      </c>
      <c r="AK98" s="205">
        <v>0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5.8139999999999928E-2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0.86645999999999901</v>
      </c>
      <c r="J99">
        <f t="shared" si="0"/>
        <v>4.3379999999999953E-2</v>
      </c>
      <c r="K99">
        <f t="shared" si="0"/>
        <v>-2.2035375000000008</v>
      </c>
      <c r="L99">
        <f t="shared" si="0"/>
        <v>1.0874050000000002</v>
      </c>
      <c r="M99">
        <f t="shared" si="0"/>
        <v>5.6160000000000071E-2</v>
      </c>
      <c r="N99">
        <f t="shared" si="0"/>
        <v>4.5600000000000078E-2</v>
      </c>
      <c r="O99">
        <f t="shared" si="0"/>
        <v>6.4799999999999885E-2</v>
      </c>
      <c r="P99">
        <f t="shared" si="0"/>
        <v>3.1135000000000024E-2</v>
      </c>
      <c r="Q99">
        <f t="shared" si="0"/>
        <v>0.24071999999999952</v>
      </c>
      <c r="R99">
        <f t="shared" si="0"/>
        <v>1.6404999999999999E-2</v>
      </c>
      <c r="S99">
        <f t="shared" si="0"/>
        <v>1.0155000000000006E-2</v>
      </c>
      <c r="T99">
        <f t="shared" si="0"/>
        <v>3.5279999999999978E-2</v>
      </c>
      <c r="U99">
        <f t="shared" si="0"/>
        <v>3.4075000000000001E-2</v>
      </c>
      <c r="V99">
        <f t="shared" si="0"/>
        <v>8.3799999999999882E-3</v>
      </c>
      <c r="W99">
        <f t="shared" si="0"/>
        <v>3.0624999999999996E-2</v>
      </c>
      <c r="X99">
        <f t="shared" si="0"/>
        <v>5.7119999999999928E-2</v>
      </c>
      <c r="Y99">
        <f t="shared" si="0"/>
        <v>0</v>
      </c>
      <c r="Z99">
        <f t="shared" si="0"/>
        <v>0.10152000000000011</v>
      </c>
      <c r="AA99">
        <f t="shared" si="0"/>
        <v>3.4640000000000018E-2</v>
      </c>
      <c r="AB99">
        <f t="shared" si="0"/>
        <v>0</v>
      </c>
      <c r="AC99">
        <f t="shared" si="0"/>
        <v>0.54523999999999961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1.3816799999999996</v>
      </c>
      <c r="AJ99">
        <f t="shared" si="0"/>
        <v>0</v>
      </c>
      <c r="AK99">
        <f t="shared" si="0"/>
        <v>8.0424999999999611E-3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8.82</v>
      </c>
      <c r="H3" s="205">
        <v>0</v>
      </c>
      <c r="I3" s="205">
        <v>23.37</v>
      </c>
      <c r="J3" s="205">
        <v>0</v>
      </c>
      <c r="K3" s="205">
        <v>37.869999999999997</v>
      </c>
      <c r="L3" s="205">
        <v>47.38</v>
      </c>
      <c r="M3" s="205">
        <v>0</v>
      </c>
      <c r="N3" s="205">
        <v>1.1000000000000001</v>
      </c>
      <c r="O3" s="205">
        <v>1.85</v>
      </c>
      <c r="P3" s="205">
        <v>2.5299999999999998</v>
      </c>
      <c r="Q3" s="205">
        <v>5.8</v>
      </c>
      <c r="R3" s="205">
        <v>7.99</v>
      </c>
      <c r="S3" s="205">
        <v>4.91</v>
      </c>
      <c r="T3" s="205">
        <v>1.47</v>
      </c>
      <c r="U3" s="205">
        <v>8.9499999999999993</v>
      </c>
      <c r="V3" s="205">
        <v>5.27</v>
      </c>
      <c r="W3" s="205">
        <v>0.43</v>
      </c>
      <c r="X3" s="205">
        <v>1.38</v>
      </c>
      <c r="Y3" s="205">
        <v>0</v>
      </c>
      <c r="Z3" s="205">
        <v>2.44</v>
      </c>
      <c r="AA3" s="205">
        <v>13.63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32.700000000000003</v>
      </c>
      <c r="AJ3" s="205">
        <v>0</v>
      </c>
      <c r="AK3" s="205">
        <v>13.2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8.82</v>
      </c>
      <c r="H4" s="205">
        <v>0</v>
      </c>
      <c r="I4" s="205">
        <v>23.37</v>
      </c>
      <c r="J4" s="205">
        <v>0</v>
      </c>
      <c r="K4" s="205">
        <v>37.869999999999997</v>
      </c>
      <c r="L4" s="205">
        <v>47.38</v>
      </c>
      <c r="M4" s="205">
        <v>0</v>
      </c>
      <c r="N4" s="205">
        <v>1.1000000000000001</v>
      </c>
      <c r="O4" s="205">
        <v>1.85</v>
      </c>
      <c r="P4" s="205">
        <v>2.5299999999999998</v>
      </c>
      <c r="Q4" s="205">
        <v>5.8</v>
      </c>
      <c r="R4" s="205">
        <v>7.99</v>
      </c>
      <c r="S4" s="205">
        <v>4.91</v>
      </c>
      <c r="T4" s="205">
        <v>1.47</v>
      </c>
      <c r="U4" s="205">
        <v>8.9499999999999993</v>
      </c>
      <c r="V4" s="205">
        <v>5.27</v>
      </c>
      <c r="W4" s="205">
        <v>0.43</v>
      </c>
      <c r="X4" s="205">
        <v>1.38</v>
      </c>
      <c r="Y4" s="205">
        <v>0</v>
      </c>
      <c r="Z4" s="205">
        <v>2.44</v>
      </c>
      <c r="AA4" s="205">
        <v>13.63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32.700000000000003</v>
      </c>
      <c r="AJ4" s="205">
        <v>0</v>
      </c>
      <c r="AK4" s="205">
        <v>13.2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8.82</v>
      </c>
      <c r="H5" s="205">
        <v>0</v>
      </c>
      <c r="I5" s="205">
        <v>23.37</v>
      </c>
      <c r="J5" s="205">
        <v>0</v>
      </c>
      <c r="K5" s="205">
        <v>37.869999999999997</v>
      </c>
      <c r="L5" s="205">
        <v>47.38</v>
      </c>
      <c r="M5" s="205">
        <v>0</v>
      </c>
      <c r="N5" s="205">
        <v>1.1000000000000001</v>
      </c>
      <c r="O5" s="205">
        <v>1.85</v>
      </c>
      <c r="P5" s="205">
        <v>2.5299999999999998</v>
      </c>
      <c r="Q5" s="205">
        <v>5.8</v>
      </c>
      <c r="R5" s="205">
        <v>7.99</v>
      </c>
      <c r="S5" s="205">
        <v>4.91</v>
      </c>
      <c r="T5" s="205">
        <v>1.47</v>
      </c>
      <c r="U5" s="205">
        <v>8.9499999999999993</v>
      </c>
      <c r="V5" s="205">
        <v>5.27</v>
      </c>
      <c r="W5" s="205">
        <v>0.43</v>
      </c>
      <c r="X5" s="205">
        <v>1.38</v>
      </c>
      <c r="Y5" s="205">
        <v>0</v>
      </c>
      <c r="Z5" s="205">
        <v>2.44</v>
      </c>
      <c r="AA5" s="205">
        <v>13.63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32.700000000000003</v>
      </c>
      <c r="AJ5" s="205">
        <v>0</v>
      </c>
      <c r="AK5" s="205">
        <v>13.2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8.82</v>
      </c>
      <c r="H6" s="205">
        <v>0</v>
      </c>
      <c r="I6" s="205">
        <v>23.37</v>
      </c>
      <c r="J6" s="205">
        <v>0</v>
      </c>
      <c r="K6" s="205">
        <v>37.869999999999997</v>
      </c>
      <c r="L6" s="205">
        <v>47.38</v>
      </c>
      <c r="M6" s="205">
        <v>0</v>
      </c>
      <c r="N6" s="205">
        <v>1.1000000000000001</v>
      </c>
      <c r="O6" s="205">
        <v>1.85</v>
      </c>
      <c r="P6" s="205">
        <v>2.5299999999999998</v>
      </c>
      <c r="Q6" s="205">
        <v>5.8</v>
      </c>
      <c r="R6" s="205">
        <v>7.99</v>
      </c>
      <c r="S6" s="205">
        <v>4.91</v>
      </c>
      <c r="T6" s="205">
        <v>1.47</v>
      </c>
      <c r="U6" s="205">
        <v>8.9499999999999993</v>
      </c>
      <c r="V6" s="205">
        <v>5.27</v>
      </c>
      <c r="W6" s="205">
        <v>0.43</v>
      </c>
      <c r="X6" s="205">
        <v>1.38</v>
      </c>
      <c r="Y6" s="205">
        <v>0</v>
      </c>
      <c r="Z6" s="205">
        <v>2.44</v>
      </c>
      <c r="AA6" s="205">
        <v>13.63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32.700000000000003</v>
      </c>
      <c r="AJ6" s="205">
        <v>0</v>
      </c>
      <c r="AK6" s="205">
        <v>13.2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8.82</v>
      </c>
      <c r="H7" s="205">
        <v>0</v>
      </c>
      <c r="I7" s="205">
        <v>23.37</v>
      </c>
      <c r="J7" s="205">
        <v>0</v>
      </c>
      <c r="K7" s="205">
        <v>37.869999999999997</v>
      </c>
      <c r="L7" s="205">
        <v>47.38</v>
      </c>
      <c r="M7" s="205">
        <v>0</v>
      </c>
      <c r="N7" s="205">
        <v>1.1000000000000001</v>
      </c>
      <c r="O7" s="205">
        <v>1.85</v>
      </c>
      <c r="P7" s="205">
        <v>2.5299999999999998</v>
      </c>
      <c r="Q7" s="205">
        <v>5.8</v>
      </c>
      <c r="R7" s="205">
        <v>7.99</v>
      </c>
      <c r="S7" s="205">
        <v>4.91</v>
      </c>
      <c r="T7" s="205">
        <v>1.47</v>
      </c>
      <c r="U7" s="205">
        <v>8.9499999999999993</v>
      </c>
      <c r="V7" s="205">
        <v>5.27</v>
      </c>
      <c r="W7" s="205">
        <v>0.43</v>
      </c>
      <c r="X7" s="205">
        <v>1.38</v>
      </c>
      <c r="Y7" s="205">
        <v>0</v>
      </c>
      <c r="Z7" s="205">
        <v>2.44</v>
      </c>
      <c r="AA7" s="205">
        <v>13.63</v>
      </c>
      <c r="AB7" s="205">
        <v>0</v>
      </c>
      <c r="AC7" s="205">
        <v>12.03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32.700000000000003</v>
      </c>
      <c r="AJ7" s="205">
        <v>0</v>
      </c>
      <c r="AK7" s="205">
        <v>13.2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8.82</v>
      </c>
      <c r="H8" s="205">
        <v>0</v>
      </c>
      <c r="I8" s="205">
        <v>23.37</v>
      </c>
      <c r="J8" s="205">
        <v>0</v>
      </c>
      <c r="K8" s="205">
        <v>37.869999999999997</v>
      </c>
      <c r="L8" s="205">
        <v>47.38</v>
      </c>
      <c r="M8" s="205">
        <v>0</v>
      </c>
      <c r="N8" s="205">
        <v>1.1000000000000001</v>
      </c>
      <c r="O8" s="205">
        <v>1.85</v>
      </c>
      <c r="P8" s="205">
        <v>2.5299999999999998</v>
      </c>
      <c r="Q8" s="205">
        <v>5.8</v>
      </c>
      <c r="R8" s="205">
        <v>7.99</v>
      </c>
      <c r="S8" s="205">
        <v>4.91</v>
      </c>
      <c r="T8" s="205">
        <v>1.47</v>
      </c>
      <c r="U8" s="205">
        <v>8.9499999999999993</v>
      </c>
      <c r="V8" s="205">
        <v>5.27</v>
      </c>
      <c r="W8" s="205">
        <v>0.43</v>
      </c>
      <c r="X8" s="205">
        <v>1.38</v>
      </c>
      <c r="Y8" s="205">
        <v>0</v>
      </c>
      <c r="Z8" s="205">
        <v>18.45</v>
      </c>
      <c r="AA8" s="205">
        <v>13.63</v>
      </c>
      <c r="AB8" s="205">
        <v>0</v>
      </c>
      <c r="AC8" s="205">
        <v>12.03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32.700000000000003</v>
      </c>
      <c r="AJ8" s="205">
        <v>0</v>
      </c>
      <c r="AK8" s="205">
        <v>13.2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8.82</v>
      </c>
      <c r="H9" s="205">
        <v>0</v>
      </c>
      <c r="I9" s="205">
        <v>23.37</v>
      </c>
      <c r="J9" s="205">
        <v>0</v>
      </c>
      <c r="K9" s="205">
        <v>37.869999999999997</v>
      </c>
      <c r="L9" s="205">
        <v>47.38</v>
      </c>
      <c r="M9" s="205">
        <v>0</v>
      </c>
      <c r="N9" s="205">
        <v>1.1000000000000001</v>
      </c>
      <c r="O9" s="205">
        <v>1.85</v>
      </c>
      <c r="P9" s="205">
        <v>2.5299999999999998</v>
      </c>
      <c r="Q9" s="205">
        <v>5.8</v>
      </c>
      <c r="R9" s="205">
        <v>7.99</v>
      </c>
      <c r="S9" s="205">
        <v>4.91</v>
      </c>
      <c r="T9" s="205">
        <v>1.47</v>
      </c>
      <c r="U9" s="205">
        <v>8.9499999999999993</v>
      </c>
      <c r="V9" s="205">
        <v>5.27</v>
      </c>
      <c r="W9" s="205">
        <v>0.43</v>
      </c>
      <c r="X9" s="205">
        <v>1.38</v>
      </c>
      <c r="Y9" s="205">
        <v>0</v>
      </c>
      <c r="Z9" s="205">
        <v>18.45</v>
      </c>
      <c r="AA9" s="205">
        <v>13.63</v>
      </c>
      <c r="AB9" s="205">
        <v>0</v>
      </c>
      <c r="AC9" s="205">
        <v>12.03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32.700000000000003</v>
      </c>
      <c r="AJ9" s="205">
        <v>0</v>
      </c>
      <c r="AK9" s="205">
        <v>13.2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8.82</v>
      </c>
      <c r="H10" s="205">
        <v>0</v>
      </c>
      <c r="I10" s="205">
        <v>23.37</v>
      </c>
      <c r="J10" s="205">
        <v>0</v>
      </c>
      <c r="K10" s="205">
        <v>37.869999999999997</v>
      </c>
      <c r="L10" s="205">
        <v>47.38</v>
      </c>
      <c r="M10" s="205">
        <v>0</v>
      </c>
      <c r="N10" s="205">
        <v>1.1000000000000001</v>
      </c>
      <c r="O10" s="205">
        <v>1.85</v>
      </c>
      <c r="P10" s="205">
        <v>2.5299999999999998</v>
      </c>
      <c r="Q10" s="205">
        <v>5.8</v>
      </c>
      <c r="R10" s="205">
        <v>7.99</v>
      </c>
      <c r="S10" s="205">
        <v>4.91</v>
      </c>
      <c r="T10" s="205">
        <v>1.47</v>
      </c>
      <c r="U10" s="205">
        <v>8.9499999999999993</v>
      </c>
      <c r="V10" s="205">
        <v>5.27</v>
      </c>
      <c r="W10" s="205">
        <v>0.43</v>
      </c>
      <c r="X10" s="205">
        <v>1.38</v>
      </c>
      <c r="Y10" s="205">
        <v>0</v>
      </c>
      <c r="Z10" s="205">
        <v>18.45</v>
      </c>
      <c r="AA10" s="205">
        <v>13.63</v>
      </c>
      <c r="AB10" s="205">
        <v>0</v>
      </c>
      <c r="AC10" s="205">
        <v>12.03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32.700000000000003</v>
      </c>
      <c r="AJ10" s="205">
        <v>0</v>
      </c>
      <c r="AK10" s="205">
        <v>13.2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8.82</v>
      </c>
      <c r="H11" s="205">
        <v>0</v>
      </c>
      <c r="I11" s="205">
        <v>23.37</v>
      </c>
      <c r="J11" s="205">
        <v>0</v>
      </c>
      <c r="K11" s="205">
        <v>37.869999999999997</v>
      </c>
      <c r="L11" s="205">
        <v>47.38</v>
      </c>
      <c r="M11" s="205">
        <v>0</v>
      </c>
      <c r="N11" s="205">
        <v>1.1000000000000001</v>
      </c>
      <c r="O11" s="205">
        <v>1.85</v>
      </c>
      <c r="P11" s="205">
        <v>2.5299999999999998</v>
      </c>
      <c r="Q11" s="205">
        <v>5.8</v>
      </c>
      <c r="R11" s="205">
        <v>7.99</v>
      </c>
      <c r="S11" s="205">
        <v>4.91</v>
      </c>
      <c r="T11" s="205">
        <v>1.47</v>
      </c>
      <c r="U11" s="205">
        <v>8.9499999999999993</v>
      </c>
      <c r="V11" s="205">
        <v>5.27</v>
      </c>
      <c r="W11" s="205">
        <v>0.43</v>
      </c>
      <c r="X11" s="205">
        <v>1.38</v>
      </c>
      <c r="Y11" s="205">
        <v>0</v>
      </c>
      <c r="Z11" s="205">
        <v>18.45</v>
      </c>
      <c r="AA11" s="205">
        <v>13.63</v>
      </c>
      <c r="AB11" s="205">
        <v>0</v>
      </c>
      <c r="AC11" s="205">
        <v>12.03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32.700000000000003</v>
      </c>
      <c r="AJ11" s="205">
        <v>0</v>
      </c>
      <c r="AK11" s="205">
        <v>13.2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8.82</v>
      </c>
      <c r="H12" s="205">
        <v>0</v>
      </c>
      <c r="I12" s="205">
        <v>23.37</v>
      </c>
      <c r="J12" s="205">
        <v>0</v>
      </c>
      <c r="K12" s="205">
        <v>37.869999999999997</v>
      </c>
      <c r="L12" s="205">
        <v>47.38</v>
      </c>
      <c r="M12" s="205">
        <v>0</v>
      </c>
      <c r="N12" s="205">
        <v>1.1000000000000001</v>
      </c>
      <c r="O12" s="205">
        <v>1.85</v>
      </c>
      <c r="P12" s="205">
        <v>2.5299999999999998</v>
      </c>
      <c r="Q12" s="205">
        <v>5.8</v>
      </c>
      <c r="R12" s="205">
        <v>7.99</v>
      </c>
      <c r="S12" s="205">
        <v>4.91</v>
      </c>
      <c r="T12" s="205">
        <v>1.47</v>
      </c>
      <c r="U12" s="205">
        <v>8.9499999999999993</v>
      </c>
      <c r="V12" s="205">
        <v>5.27</v>
      </c>
      <c r="W12" s="205">
        <v>0.43</v>
      </c>
      <c r="X12" s="205">
        <v>1.38</v>
      </c>
      <c r="Y12" s="205">
        <v>0</v>
      </c>
      <c r="Z12" s="205">
        <v>18.45</v>
      </c>
      <c r="AA12" s="205">
        <v>13.63</v>
      </c>
      <c r="AB12" s="205">
        <v>0</v>
      </c>
      <c r="AC12" s="205">
        <v>-0.68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32.700000000000003</v>
      </c>
      <c r="AJ12" s="205">
        <v>0</v>
      </c>
      <c r="AK12" s="205">
        <v>13.2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8.82</v>
      </c>
      <c r="H13" s="205">
        <v>0</v>
      </c>
      <c r="I13" s="205">
        <v>23.37</v>
      </c>
      <c r="J13" s="205">
        <v>0</v>
      </c>
      <c r="K13" s="205">
        <v>37.869999999999997</v>
      </c>
      <c r="L13" s="205">
        <v>47.38</v>
      </c>
      <c r="M13" s="205">
        <v>0</v>
      </c>
      <c r="N13" s="205">
        <v>1.1000000000000001</v>
      </c>
      <c r="O13" s="205">
        <v>1.85</v>
      </c>
      <c r="P13" s="205">
        <v>2.5299999999999998</v>
      </c>
      <c r="Q13" s="205">
        <v>5.8</v>
      </c>
      <c r="R13" s="205">
        <v>7.99</v>
      </c>
      <c r="S13" s="205">
        <v>4.91</v>
      </c>
      <c r="T13" s="205">
        <v>1.47</v>
      </c>
      <c r="U13" s="205">
        <v>8.9499999999999993</v>
      </c>
      <c r="V13" s="205">
        <v>5.27</v>
      </c>
      <c r="W13" s="205">
        <v>0.43</v>
      </c>
      <c r="X13" s="205">
        <v>1.38</v>
      </c>
      <c r="Y13" s="205">
        <v>0</v>
      </c>
      <c r="Z13" s="205">
        <v>18.45</v>
      </c>
      <c r="AA13" s="205">
        <v>13.63</v>
      </c>
      <c r="AB13" s="205">
        <v>0</v>
      </c>
      <c r="AC13" s="205">
        <v>12.03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32.700000000000003</v>
      </c>
      <c r="AJ13" s="205">
        <v>0</v>
      </c>
      <c r="AK13" s="205">
        <v>13.2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8.82</v>
      </c>
      <c r="H14" s="205">
        <v>0</v>
      </c>
      <c r="I14" s="205">
        <v>23.37</v>
      </c>
      <c r="J14" s="205">
        <v>0</v>
      </c>
      <c r="K14" s="205">
        <v>37.869999999999997</v>
      </c>
      <c r="L14" s="205">
        <v>47.38</v>
      </c>
      <c r="M14" s="205">
        <v>0</v>
      </c>
      <c r="N14" s="205">
        <v>1.1000000000000001</v>
      </c>
      <c r="O14" s="205">
        <v>1.85</v>
      </c>
      <c r="P14" s="205">
        <v>2.5299999999999998</v>
      </c>
      <c r="Q14" s="205">
        <v>5.8</v>
      </c>
      <c r="R14" s="205">
        <v>7.99</v>
      </c>
      <c r="S14" s="205">
        <v>4.91</v>
      </c>
      <c r="T14" s="205">
        <v>1.47</v>
      </c>
      <c r="U14" s="205">
        <v>8.9499999999999993</v>
      </c>
      <c r="V14" s="205">
        <v>5.27</v>
      </c>
      <c r="W14" s="205">
        <v>0.43</v>
      </c>
      <c r="X14" s="205">
        <v>1.38</v>
      </c>
      <c r="Y14" s="205">
        <v>0</v>
      </c>
      <c r="Z14" s="205">
        <v>34.82</v>
      </c>
      <c r="AA14" s="205">
        <v>12.31</v>
      </c>
      <c r="AB14" s="205">
        <v>0</v>
      </c>
      <c r="AC14" s="205">
        <v>12.03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32.700000000000003</v>
      </c>
      <c r="AJ14" s="205">
        <v>0</v>
      </c>
      <c r="AK14" s="205">
        <v>13.2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8.82</v>
      </c>
      <c r="H15" s="205">
        <v>0</v>
      </c>
      <c r="I15" s="205">
        <v>23.37</v>
      </c>
      <c r="J15" s="205">
        <v>0</v>
      </c>
      <c r="K15" s="205">
        <v>37.869999999999997</v>
      </c>
      <c r="L15" s="205">
        <v>47.38</v>
      </c>
      <c r="M15" s="205">
        <v>0</v>
      </c>
      <c r="N15" s="205">
        <v>1.1000000000000001</v>
      </c>
      <c r="O15" s="205">
        <v>1.85</v>
      </c>
      <c r="P15" s="205">
        <v>2.5299999999999998</v>
      </c>
      <c r="Q15" s="205">
        <v>5.8</v>
      </c>
      <c r="R15" s="205">
        <v>7.99</v>
      </c>
      <c r="S15" s="205">
        <v>4.91</v>
      </c>
      <c r="T15" s="205">
        <v>1.47</v>
      </c>
      <c r="U15" s="205">
        <v>8.9499999999999993</v>
      </c>
      <c r="V15" s="205">
        <v>5.27</v>
      </c>
      <c r="W15" s="205">
        <v>0.43</v>
      </c>
      <c r="X15" s="205">
        <v>1.38</v>
      </c>
      <c r="Y15" s="205">
        <v>0</v>
      </c>
      <c r="Z15" s="205">
        <v>34.82</v>
      </c>
      <c r="AA15" s="205">
        <v>12.31</v>
      </c>
      <c r="AB15" s="205">
        <v>0</v>
      </c>
      <c r="AC15" s="205">
        <v>12.03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32.700000000000003</v>
      </c>
      <c r="AJ15" s="205">
        <v>0</v>
      </c>
      <c r="AK15" s="205">
        <v>13.2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8.82</v>
      </c>
      <c r="H16" s="205">
        <v>0</v>
      </c>
      <c r="I16" s="205">
        <v>23.37</v>
      </c>
      <c r="J16" s="205">
        <v>0</v>
      </c>
      <c r="K16" s="205">
        <v>37.869999999999997</v>
      </c>
      <c r="L16" s="205">
        <v>47.38</v>
      </c>
      <c r="M16" s="205">
        <v>0</v>
      </c>
      <c r="N16" s="205">
        <v>1.1000000000000001</v>
      </c>
      <c r="O16" s="205">
        <v>1.85</v>
      </c>
      <c r="P16" s="205">
        <v>2.5299999999999998</v>
      </c>
      <c r="Q16" s="205">
        <v>5.8</v>
      </c>
      <c r="R16" s="205">
        <v>7.99</v>
      </c>
      <c r="S16" s="205">
        <v>4.91</v>
      </c>
      <c r="T16" s="205">
        <v>1.47</v>
      </c>
      <c r="U16" s="205">
        <v>8.9499999999999993</v>
      </c>
      <c r="V16" s="205">
        <v>5.27</v>
      </c>
      <c r="W16" s="205">
        <v>0.43</v>
      </c>
      <c r="X16" s="205">
        <v>1.38</v>
      </c>
      <c r="Y16" s="205">
        <v>0</v>
      </c>
      <c r="Z16" s="205">
        <v>34.82</v>
      </c>
      <c r="AA16" s="205">
        <v>12.31</v>
      </c>
      <c r="AB16" s="205">
        <v>0</v>
      </c>
      <c r="AC16" s="205">
        <v>12.03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32.700000000000003</v>
      </c>
      <c r="AJ16" s="205">
        <v>0</v>
      </c>
      <c r="AK16" s="205">
        <v>13.2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8.82</v>
      </c>
      <c r="H17" s="205">
        <v>0</v>
      </c>
      <c r="I17" s="205">
        <v>23.37</v>
      </c>
      <c r="J17" s="205">
        <v>0</v>
      </c>
      <c r="K17" s="205">
        <v>37.869999999999997</v>
      </c>
      <c r="L17" s="205">
        <v>47.38</v>
      </c>
      <c r="M17" s="205">
        <v>0</v>
      </c>
      <c r="N17" s="205">
        <v>1.1000000000000001</v>
      </c>
      <c r="O17" s="205">
        <v>1.85</v>
      </c>
      <c r="P17" s="205">
        <v>2.5299999999999998</v>
      </c>
      <c r="Q17" s="205">
        <v>5.8</v>
      </c>
      <c r="R17" s="205">
        <v>7.99</v>
      </c>
      <c r="S17" s="205">
        <v>4.91</v>
      </c>
      <c r="T17" s="205">
        <v>1.47</v>
      </c>
      <c r="U17" s="205">
        <v>8.9499999999999993</v>
      </c>
      <c r="V17" s="205">
        <v>5.27</v>
      </c>
      <c r="W17" s="205">
        <v>0.43</v>
      </c>
      <c r="X17" s="205">
        <v>1.38</v>
      </c>
      <c r="Y17" s="205">
        <v>0</v>
      </c>
      <c r="Z17" s="205">
        <v>34.82</v>
      </c>
      <c r="AA17" s="205">
        <v>12.31</v>
      </c>
      <c r="AB17" s="205">
        <v>0</v>
      </c>
      <c r="AC17" s="205">
        <v>12.03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32.700000000000003</v>
      </c>
      <c r="AJ17" s="205">
        <v>0</v>
      </c>
      <c r="AK17" s="205">
        <v>13.2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8.82</v>
      </c>
      <c r="H18" s="205">
        <v>0</v>
      </c>
      <c r="I18" s="205">
        <v>23.37</v>
      </c>
      <c r="J18" s="205">
        <v>0</v>
      </c>
      <c r="K18" s="205">
        <v>37.869999999999997</v>
      </c>
      <c r="L18" s="205">
        <v>47.38</v>
      </c>
      <c r="M18" s="205">
        <v>0</v>
      </c>
      <c r="N18" s="205">
        <v>1.1000000000000001</v>
      </c>
      <c r="O18" s="205">
        <v>1.85</v>
      </c>
      <c r="P18" s="205">
        <v>2.5299999999999998</v>
      </c>
      <c r="Q18" s="205">
        <v>5.8</v>
      </c>
      <c r="R18" s="205">
        <v>7.99</v>
      </c>
      <c r="S18" s="205">
        <v>4.91</v>
      </c>
      <c r="T18" s="205">
        <v>1.47</v>
      </c>
      <c r="U18" s="205">
        <v>8.9499999999999993</v>
      </c>
      <c r="V18" s="205">
        <v>5.27</v>
      </c>
      <c r="W18" s="205">
        <v>0.43</v>
      </c>
      <c r="X18" s="205">
        <v>1.38</v>
      </c>
      <c r="Y18" s="205">
        <v>0</v>
      </c>
      <c r="Z18" s="205">
        <v>34.82</v>
      </c>
      <c r="AA18" s="205">
        <v>12.31</v>
      </c>
      <c r="AB18" s="205">
        <v>0</v>
      </c>
      <c r="AC18" s="205">
        <v>12.03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32.700000000000003</v>
      </c>
      <c r="AJ18" s="205">
        <v>0</v>
      </c>
      <c r="AK18" s="205">
        <v>13.2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8.82</v>
      </c>
      <c r="H19" s="205">
        <v>0</v>
      </c>
      <c r="I19" s="205">
        <v>23.37</v>
      </c>
      <c r="J19" s="205">
        <v>0</v>
      </c>
      <c r="K19" s="205">
        <v>37.869999999999997</v>
      </c>
      <c r="L19" s="205">
        <v>47.38</v>
      </c>
      <c r="M19" s="205">
        <v>0</v>
      </c>
      <c r="N19" s="205">
        <v>1.1000000000000001</v>
      </c>
      <c r="O19" s="205">
        <v>1.85</v>
      </c>
      <c r="P19" s="205">
        <v>2.5299999999999998</v>
      </c>
      <c r="Q19" s="205">
        <v>5.8</v>
      </c>
      <c r="R19" s="205">
        <v>7.99</v>
      </c>
      <c r="S19" s="205">
        <v>4.91</v>
      </c>
      <c r="T19" s="205">
        <v>1.47</v>
      </c>
      <c r="U19" s="205">
        <v>8.9499999999999993</v>
      </c>
      <c r="V19" s="205">
        <v>5.27</v>
      </c>
      <c r="W19" s="205">
        <v>0.43</v>
      </c>
      <c r="X19" s="205">
        <v>1.38</v>
      </c>
      <c r="Y19" s="205">
        <v>0</v>
      </c>
      <c r="Z19" s="205">
        <v>34.82</v>
      </c>
      <c r="AA19" s="205">
        <v>12.31</v>
      </c>
      <c r="AB19" s="205">
        <v>0</v>
      </c>
      <c r="AC19" s="205">
        <v>12.03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32.700000000000003</v>
      </c>
      <c r="AJ19" s="205">
        <v>0</v>
      </c>
      <c r="AK19" s="205">
        <v>13.2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8.82</v>
      </c>
      <c r="H20" s="205">
        <v>0</v>
      </c>
      <c r="I20" s="205">
        <v>23.37</v>
      </c>
      <c r="J20" s="205">
        <v>0</v>
      </c>
      <c r="K20" s="205">
        <v>37.869999999999997</v>
      </c>
      <c r="L20" s="205">
        <v>47.38</v>
      </c>
      <c r="M20" s="205">
        <v>0</v>
      </c>
      <c r="N20" s="205">
        <v>1.1000000000000001</v>
      </c>
      <c r="O20" s="205">
        <v>1.85</v>
      </c>
      <c r="P20" s="205">
        <v>2.5299999999999998</v>
      </c>
      <c r="Q20" s="205">
        <v>5.8</v>
      </c>
      <c r="R20" s="205">
        <v>7.99</v>
      </c>
      <c r="S20" s="205">
        <v>4.91</v>
      </c>
      <c r="T20" s="205">
        <v>1.47</v>
      </c>
      <c r="U20" s="205">
        <v>8.9499999999999993</v>
      </c>
      <c r="V20" s="205">
        <v>5.27</v>
      </c>
      <c r="W20" s="205">
        <v>0.43</v>
      </c>
      <c r="X20" s="205">
        <v>1.38</v>
      </c>
      <c r="Y20" s="205">
        <v>0</v>
      </c>
      <c r="Z20" s="205">
        <v>34.82</v>
      </c>
      <c r="AA20" s="205">
        <v>12.31</v>
      </c>
      <c r="AB20" s="205">
        <v>0</v>
      </c>
      <c r="AC20" s="205">
        <v>12.03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32.700000000000003</v>
      </c>
      <c r="AJ20" s="205">
        <v>0</v>
      </c>
      <c r="AK20" s="205">
        <v>13.2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8.82</v>
      </c>
      <c r="H21" s="205">
        <v>0</v>
      </c>
      <c r="I21" s="205">
        <v>23.37</v>
      </c>
      <c r="J21" s="205">
        <v>0</v>
      </c>
      <c r="K21" s="205">
        <v>37.869999999999997</v>
      </c>
      <c r="L21" s="205">
        <v>47.38</v>
      </c>
      <c r="M21" s="205">
        <v>0</v>
      </c>
      <c r="N21" s="205">
        <v>1.1000000000000001</v>
      </c>
      <c r="O21" s="205">
        <v>1.85</v>
      </c>
      <c r="P21" s="205">
        <v>2.5299999999999998</v>
      </c>
      <c r="Q21" s="205">
        <v>5.8</v>
      </c>
      <c r="R21" s="205">
        <v>7.99</v>
      </c>
      <c r="S21" s="205">
        <v>4.91</v>
      </c>
      <c r="T21" s="205">
        <v>1.47</v>
      </c>
      <c r="U21" s="205">
        <v>8.51</v>
      </c>
      <c r="V21" s="205">
        <v>5.27</v>
      </c>
      <c r="W21" s="205">
        <v>0.43</v>
      </c>
      <c r="X21" s="205">
        <v>1.38</v>
      </c>
      <c r="Y21" s="205">
        <v>0</v>
      </c>
      <c r="Z21" s="205">
        <v>34.82</v>
      </c>
      <c r="AA21" s="205">
        <v>12.31</v>
      </c>
      <c r="AB21" s="205">
        <v>0</v>
      </c>
      <c r="AC21" s="205">
        <v>12.03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32.700000000000003</v>
      </c>
      <c r="AJ21" s="205">
        <v>0</v>
      </c>
      <c r="AK21" s="205">
        <v>13.2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8.82</v>
      </c>
      <c r="H22" s="205">
        <v>0</v>
      </c>
      <c r="I22" s="205">
        <v>23.37</v>
      </c>
      <c r="J22" s="205">
        <v>0</v>
      </c>
      <c r="K22" s="205">
        <v>37.869999999999997</v>
      </c>
      <c r="L22" s="205">
        <v>47.38</v>
      </c>
      <c r="M22" s="205">
        <v>0</v>
      </c>
      <c r="N22" s="205">
        <v>1.1000000000000001</v>
      </c>
      <c r="O22" s="205">
        <v>1.85</v>
      </c>
      <c r="P22" s="205">
        <v>2.5299999999999998</v>
      </c>
      <c r="Q22" s="205">
        <v>5.8</v>
      </c>
      <c r="R22" s="205">
        <v>7.99</v>
      </c>
      <c r="S22" s="205">
        <v>4.91</v>
      </c>
      <c r="T22" s="205">
        <v>1.47</v>
      </c>
      <c r="U22" s="205">
        <v>7.93</v>
      </c>
      <c r="V22" s="205">
        <v>5.27</v>
      </c>
      <c r="W22" s="205">
        <v>0.43</v>
      </c>
      <c r="X22" s="205">
        <v>1.38</v>
      </c>
      <c r="Y22" s="205">
        <v>0</v>
      </c>
      <c r="Z22" s="205">
        <v>18.45</v>
      </c>
      <c r="AA22" s="205">
        <v>13.63</v>
      </c>
      <c r="AB22" s="205">
        <v>0</v>
      </c>
      <c r="AC22" s="205">
        <v>12.03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32.700000000000003</v>
      </c>
      <c r="AJ22" s="205">
        <v>0</v>
      </c>
      <c r="AK22" s="205">
        <v>13.2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8.82</v>
      </c>
      <c r="H23" s="205">
        <v>0</v>
      </c>
      <c r="I23" s="205">
        <v>23.37</v>
      </c>
      <c r="J23" s="205">
        <v>0</v>
      </c>
      <c r="K23" s="205">
        <v>37.869999999999997</v>
      </c>
      <c r="L23" s="205">
        <v>47.38</v>
      </c>
      <c r="M23" s="205">
        <v>0</v>
      </c>
      <c r="N23" s="205">
        <v>1.1000000000000001</v>
      </c>
      <c r="O23" s="205">
        <v>1.85</v>
      </c>
      <c r="P23" s="205">
        <v>2.5299999999999998</v>
      </c>
      <c r="Q23" s="205">
        <v>5.8</v>
      </c>
      <c r="R23" s="205">
        <v>7.99</v>
      </c>
      <c r="S23" s="205">
        <v>4.91</v>
      </c>
      <c r="T23" s="205">
        <v>1.47</v>
      </c>
      <c r="U23" s="205">
        <v>7.12</v>
      </c>
      <c r="V23" s="205">
        <v>5.27</v>
      </c>
      <c r="W23" s="205">
        <v>0.43</v>
      </c>
      <c r="X23" s="205">
        <v>1.38</v>
      </c>
      <c r="Y23" s="205">
        <v>0</v>
      </c>
      <c r="Z23" s="205">
        <v>18.45</v>
      </c>
      <c r="AA23" s="205">
        <v>13.63</v>
      </c>
      <c r="AB23" s="205">
        <v>0</v>
      </c>
      <c r="AC23" s="205">
        <v>12.03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32.700000000000003</v>
      </c>
      <c r="AJ23" s="205">
        <v>0</v>
      </c>
      <c r="AK23" s="205">
        <v>13.2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8.82</v>
      </c>
      <c r="H24" s="205">
        <v>0</v>
      </c>
      <c r="I24" s="205">
        <v>23.37</v>
      </c>
      <c r="J24" s="205">
        <v>0</v>
      </c>
      <c r="K24" s="205">
        <v>37.869999999999997</v>
      </c>
      <c r="L24" s="205">
        <v>47.38</v>
      </c>
      <c r="M24" s="205">
        <v>0</v>
      </c>
      <c r="N24" s="205">
        <v>1.1000000000000001</v>
      </c>
      <c r="O24" s="205">
        <v>1.85</v>
      </c>
      <c r="P24" s="205">
        <v>2.5299999999999998</v>
      </c>
      <c r="Q24" s="205">
        <v>5.8</v>
      </c>
      <c r="R24" s="205">
        <v>7.99</v>
      </c>
      <c r="S24" s="205">
        <v>4.91</v>
      </c>
      <c r="T24" s="205">
        <v>1.47</v>
      </c>
      <c r="U24" s="205">
        <v>7.12</v>
      </c>
      <c r="V24" s="205">
        <v>5.27</v>
      </c>
      <c r="W24" s="205">
        <v>0.43</v>
      </c>
      <c r="X24" s="205">
        <v>1.38</v>
      </c>
      <c r="Y24" s="205">
        <v>0</v>
      </c>
      <c r="Z24" s="205">
        <v>18.45</v>
      </c>
      <c r="AA24" s="205">
        <v>13.63</v>
      </c>
      <c r="AB24" s="205">
        <v>0</v>
      </c>
      <c r="AC24" s="205">
        <v>12.03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32.700000000000003</v>
      </c>
      <c r="AJ24" s="205">
        <v>0</v>
      </c>
      <c r="AK24" s="205">
        <v>13.2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8.82</v>
      </c>
      <c r="H25" s="205">
        <v>0</v>
      </c>
      <c r="I25" s="205">
        <v>23.37</v>
      </c>
      <c r="J25" s="205">
        <v>0</v>
      </c>
      <c r="K25" s="205">
        <v>37.869999999999997</v>
      </c>
      <c r="L25" s="205">
        <v>47.38</v>
      </c>
      <c r="M25" s="205">
        <v>0</v>
      </c>
      <c r="N25" s="205">
        <v>1.1000000000000001</v>
      </c>
      <c r="O25" s="205">
        <v>1.85</v>
      </c>
      <c r="P25" s="205">
        <v>2.5299999999999998</v>
      </c>
      <c r="Q25" s="205">
        <v>5.8</v>
      </c>
      <c r="R25" s="205">
        <v>7.99</v>
      </c>
      <c r="S25" s="205">
        <v>4.91</v>
      </c>
      <c r="T25" s="205">
        <v>1.47</v>
      </c>
      <c r="U25" s="205">
        <v>7.12</v>
      </c>
      <c r="V25" s="205">
        <v>5.27</v>
      </c>
      <c r="W25" s="205">
        <v>0.43</v>
      </c>
      <c r="X25" s="205">
        <v>1.38</v>
      </c>
      <c r="Y25" s="205">
        <v>0</v>
      </c>
      <c r="Z25" s="205">
        <v>2.44</v>
      </c>
      <c r="AA25" s="205">
        <v>13.63</v>
      </c>
      <c r="AB25" s="205">
        <v>0</v>
      </c>
      <c r="AC25" s="205">
        <v>12.03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32.700000000000003</v>
      </c>
      <c r="AJ25" s="205">
        <v>0</v>
      </c>
      <c r="AK25" s="205">
        <v>13.2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8.82</v>
      </c>
      <c r="H26" s="205">
        <v>0</v>
      </c>
      <c r="I26" s="205">
        <v>23.37</v>
      </c>
      <c r="J26" s="205">
        <v>0</v>
      </c>
      <c r="K26" s="205">
        <v>37.869999999999997</v>
      </c>
      <c r="L26" s="205">
        <v>47.38</v>
      </c>
      <c r="M26" s="205">
        <v>0</v>
      </c>
      <c r="N26" s="205">
        <v>1.1000000000000001</v>
      </c>
      <c r="O26" s="205">
        <v>1.85</v>
      </c>
      <c r="P26" s="205">
        <v>2.5299999999999998</v>
      </c>
      <c r="Q26" s="205">
        <v>5.8</v>
      </c>
      <c r="R26" s="205">
        <v>7.99</v>
      </c>
      <c r="S26" s="205">
        <v>4.91</v>
      </c>
      <c r="T26" s="205">
        <v>1.47</v>
      </c>
      <c r="U26" s="205">
        <v>7.12</v>
      </c>
      <c r="V26" s="205">
        <v>5.27</v>
      </c>
      <c r="W26" s="205">
        <v>0.43</v>
      </c>
      <c r="X26" s="205">
        <v>1.38</v>
      </c>
      <c r="Y26" s="205">
        <v>0</v>
      </c>
      <c r="Z26" s="205">
        <v>2.44</v>
      </c>
      <c r="AA26" s="205">
        <v>13.63</v>
      </c>
      <c r="AB26" s="205">
        <v>0</v>
      </c>
      <c r="AC26" s="205">
        <v>12.03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32.700000000000003</v>
      </c>
      <c r="AJ26" s="205">
        <v>0</v>
      </c>
      <c r="AK26" s="205">
        <v>13.2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20.04</v>
      </c>
      <c r="J27" s="205">
        <v>1.39</v>
      </c>
      <c r="K27" s="205">
        <v>37.869999999999997</v>
      </c>
      <c r="L27" s="205">
        <v>47.38</v>
      </c>
      <c r="M27" s="205">
        <v>0</v>
      </c>
      <c r="N27" s="205">
        <v>1.1000000000000001</v>
      </c>
      <c r="O27" s="205">
        <v>1.85</v>
      </c>
      <c r="P27" s="205">
        <v>2.5299999999999998</v>
      </c>
      <c r="Q27" s="205">
        <v>5.8</v>
      </c>
      <c r="R27" s="205">
        <v>7.99</v>
      </c>
      <c r="S27" s="205">
        <v>4.91</v>
      </c>
      <c r="T27" s="205">
        <v>1.47</v>
      </c>
      <c r="U27" s="205">
        <v>7.12</v>
      </c>
      <c r="V27" s="205">
        <v>5.27</v>
      </c>
      <c r="W27" s="205">
        <v>3.27</v>
      </c>
      <c r="X27" s="205">
        <v>1.38</v>
      </c>
      <c r="Y27" s="205">
        <v>0</v>
      </c>
      <c r="Z27" s="205">
        <v>2.44</v>
      </c>
      <c r="AA27" s="205">
        <v>0.84</v>
      </c>
      <c r="AB27" s="205">
        <v>0</v>
      </c>
      <c r="AC27" s="205">
        <v>12.03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32.700000000000003</v>
      </c>
      <c r="AJ27" s="205">
        <v>0</v>
      </c>
      <c r="AK27" s="205">
        <v>15.85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20.04</v>
      </c>
      <c r="J28" s="205">
        <v>1.39</v>
      </c>
      <c r="K28" s="205">
        <v>20.79</v>
      </c>
      <c r="L28" s="205">
        <v>47.38</v>
      </c>
      <c r="M28" s="205">
        <v>0</v>
      </c>
      <c r="N28" s="205">
        <v>1.1000000000000001</v>
      </c>
      <c r="O28" s="205">
        <v>1.85</v>
      </c>
      <c r="P28" s="205">
        <v>2.5299999999999998</v>
      </c>
      <c r="Q28" s="205">
        <v>5.8</v>
      </c>
      <c r="R28" s="205">
        <v>7.99</v>
      </c>
      <c r="S28" s="205">
        <v>4.91</v>
      </c>
      <c r="T28" s="205">
        <v>1.47</v>
      </c>
      <c r="U28" s="205">
        <v>7.12</v>
      </c>
      <c r="V28" s="205">
        <v>0.19</v>
      </c>
      <c r="W28" s="205">
        <v>3.27</v>
      </c>
      <c r="X28" s="205">
        <v>1.38</v>
      </c>
      <c r="Y28" s="205">
        <v>0</v>
      </c>
      <c r="Z28" s="205">
        <v>2.44</v>
      </c>
      <c r="AA28" s="205">
        <v>0.84</v>
      </c>
      <c r="AB28" s="205">
        <v>0</v>
      </c>
      <c r="AC28" s="205">
        <v>12.03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32.700000000000003</v>
      </c>
      <c r="AJ28" s="205">
        <v>0</v>
      </c>
      <c r="AK28" s="205">
        <v>15.85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20.04</v>
      </c>
      <c r="J29" s="205">
        <v>1.39</v>
      </c>
      <c r="K29" s="205">
        <v>20.79</v>
      </c>
      <c r="L29" s="205">
        <v>36.36</v>
      </c>
      <c r="M29" s="205">
        <v>0</v>
      </c>
      <c r="N29" s="205">
        <v>1.1000000000000001</v>
      </c>
      <c r="O29" s="205">
        <v>1.85</v>
      </c>
      <c r="P29" s="205">
        <v>2.5299999999999998</v>
      </c>
      <c r="Q29" s="205">
        <v>5.8</v>
      </c>
      <c r="R29" s="205">
        <v>7.99</v>
      </c>
      <c r="S29" s="205">
        <v>4.91</v>
      </c>
      <c r="T29" s="205">
        <v>1.47</v>
      </c>
      <c r="U29" s="205">
        <v>7.12</v>
      </c>
      <c r="V29" s="205">
        <v>0.19</v>
      </c>
      <c r="W29" s="205">
        <v>0.99</v>
      </c>
      <c r="X29" s="205">
        <v>1.38</v>
      </c>
      <c r="Y29" s="205">
        <v>0</v>
      </c>
      <c r="Z29" s="205">
        <v>2.44</v>
      </c>
      <c r="AA29" s="205">
        <v>0.84</v>
      </c>
      <c r="AB29" s="205">
        <v>0</v>
      </c>
      <c r="AC29" s="205">
        <v>12.03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32.700000000000003</v>
      </c>
      <c r="AJ29" s="205">
        <v>0</v>
      </c>
      <c r="AK29" s="205">
        <v>15.85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20.04</v>
      </c>
      <c r="J30" s="205">
        <v>1.39</v>
      </c>
      <c r="K30" s="205">
        <v>20.79</v>
      </c>
      <c r="L30" s="205">
        <v>24.8</v>
      </c>
      <c r="M30" s="205">
        <v>0</v>
      </c>
      <c r="N30" s="205">
        <v>1.1000000000000001</v>
      </c>
      <c r="O30" s="205">
        <v>1.85</v>
      </c>
      <c r="P30" s="205">
        <v>2.5299999999999998</v>
      </c>
      <c r="Q30" s="205">
        <v>5.8</v>
      </c>
      <c r="R30" s="205">
        <v>7.99</v>
      </c>
      <c r="S30" s="205">
        <v>4.91</v>
      </c>
      <c r="T30" s="205">
        <v>1.47</v>
      </c>
      <c r="U30" s="205">
        <v>7.12</v>
      </c>
      <c r="V30" s="205">
        <v>0.19</v>
      </c>
      <c r="W30" s="205">
        <v>0.99</v>
      </c>
      <c r="X30" s="205">
        <v>1.38</v>
      </c>
      <c r="Y30" s="205">
        <v>0</v>
      </c>
      <c r="Z30" s="205">
        <v>2.44</v>
      </c>
      <c r="AA30" s="205">
        <v>0.84</v>
      </c>
      <c r="AB30" s="205">
        <v>0</v>
      </c>
      <c r="AC30" s="205">
        <v>12.03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32.700000000000003</v>
      </c>
      <c r="AJ30" s="205">
        <v>0</v>
      </c>
      <c r="AK30" s="205">
        <v>15.85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20.04</v>
      </c>
      <c r="J31" s="205">
        <v>1.39</v>
      </c>
      <c r="K31" s="205">
        <v>20.79</v>
      </c>
      <c r="L31" s="205">
        <v>24.8</v>
      </c>
      <c r="M31" s="205">
        <v>0</v>
      </c>
      <c r="N31" s="205">
        <v>1.1000000000000001</v>
      </c>
      <c r="O31" s="205">
        <v>1.85</v>
      </c>
      <c r="P31" s="205">
        <v>2.5299999999999998</v>
      </c>
      <c r="Q31" s="205">
        <v>5.8</v>
      </c>
      <c r="R31" s="205">
        <v>7.99</v>
      </c>
      <c r="S31" s="205">
        <v>4.91</v>
      </c>
      <c r="T31" s="205">
        <v>1.47</v>
      </c>
      <c r="U31" s="205">
        <v>7.12</v>
      </c>
      <c r="V31" s="205">
        <v>0.19</v>
      </c>
      <c r="W31" s="205">
        <v>0.43</v>
      </c>
      <c r="X31" s="205">
        <v>1.38</v>
      </c>
      <c r="Y31" s="205">
        <v>0</v>
      </c>
      <c r="Z31" s="205">
        <v>2.44</v>
      </c>
      <c r="AA31" s="205">
        <v>0.84</v>
      </c>
      <c r="AB31" s="205">
        <v>0</v>
      </c>
      <c r="AC31" s="205">
        <v>12.03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32.700000000000003</v>
      </c>
      <c r="AJ31" s="205">
        <v>0</v>
      </c>
      <c r="AK31" s="205">
        <v>15.85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20.04</v>
      </c>
      <c r="J32" s="205">
        <v>1.39</v>
      </c>
      <c r="K32" s="205">
        <v>20.79</v>
      </c>
      <c r="L32" s="205">
        <v>36.36</v>
      </c>
      <c r="M32" s="205">
        <v>0</v>
      </c>
      <c r="N32" s="205">
        <v>1.1000000000000001</v>
      </c>
      <c r="O32" s="205">
        <v>1.85</v>
      </c>
      <c r="P32" s="205">
        <v>2.5299999999999998</v>
      </c>
      <c r="Q32" s="205">
        <v>5.8</v>
      </c>
      <c r="R32" s="205">
        <v>7.99</v>
      </c>
      <c r="S32" s="205">
        <v>4.91</v>
      </c>
      <c r="T32" s="205">
        <v>1.47</v>
      </c>
      <c r="U32" s="205">
        <v>7.12</v>
      </c>
      <c r="V32" s="205">
        <v>0.19</v>
      </c>
      <c r="W32" s="205">
        <v>0.43</v>
      </c>
      <c r="X32" s="205">
        <v>1.38</v>
      </c>
      <c r="Y32" s="205">
        <v>0</v>
      </c>
      <c r="Z32" s="205">
        <v>2.44</v>
      </c>
      <c r="AA32" s="205">
        <v>0.84</v>
      </c>
      <c r="AB32" s="205">
        <v>0</v>
      </c>
      <c r="AC32" s="205">
        <v>12.03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32.700000000000003</v>
      </c>
      <c r="AJ32" s="205">
        <v>0</v>
      </c>
      <c r="AK32" s="205">
        <v>15.85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20.04</v>
      </c>
      <c r="J33" s="205">
        <v>1.39</v>
      </c>
      <c r="K33" s="205">
        <v>20.79</v>
      </c>
      <c r="L33" s="205">
        <v>47.38</v>
      </c>
      <c r="M33" s="205">
        <v>0</v>
      </c>
      <c r="N33" s="205">
        <v>1.1000000000000001</v>
      </c>
      <c r="O33" s="205">
        <v>1.85</v>
      </c>
      <c r="P33" s="205">
        <v>2.5299999999999998</v>
      </c>
      <c r="Q33" s="205">
        <v>5.8</v>
      </c>
      <c r="R33" s="205">
        <v>7.99</v>
      </c>
      <c r="S33" s="205">
        <v>4.91</v>
      </c>
      <c r="T33" s="205">
        <v>1.47</v>
      </c>
      <c r="U33" s="205">
        <v>7.12</v>
      </c>
      <c r="V33" s="205">
        <v>0.19</v>
      </c>
      <c r="W33" s="205">
        <v>0.43</v>
      </c>
      <c r="X33" s="205">
        <v>1.38</v>
      </c>
      <c r="Y33" s="205">
        <v>0</v>
      </c>
      <c r="Z33" s="205">
        <v>2.44</v>
      </c>
      <c r="AA33" s="205">
        <v>0.84</v>
      </c>
      <c r="AB33" s="205">
        <v>0</v>
      </c>
      <c r="AC33" s="205">
        <v>12.03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32.700000000000003</v>
      </c>
      <c r="AJ33" s="205">
        <v>0</v>
      </c>
      <c r="AK33" s="205">
        <v>15.85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20.04</v>
      </c>
      <c r="J34" s="205">
        <v>1.39</v>
      </c>
      <c r="K34" s="205">
        <v>20.79</v>
      </c>
      <c r="L34" s="205">
        <v>47.38</v>
      </c>
      <c r="M34" s="205">
        <v>0</v>
      </c>
      <c r="N34" s="205">
        <v>1.1000000000000001</v>
      </c>
      <c r="O34" s="205">
        <v>1.85</v>
      </c>
      <c r="P34" s="205">
        <v>2.5299999999999998</v>
      </c>
      <c r="Q34" s="205">
        <v>5.8</v>
      </c>
      <c r="R34" s="205">
        <v>7.99</v>
      </c>
      <c r="S34" s="205">
        <v>4.91</v>
      </c>
      <c r="T34" s="205">
        <v>1.47</v>
      </c>
      <c r="U34" s="205">
        <v>7.12</v>
      </c>
      <c r="V34" s="205">
        <v>5.27</v>
      </c>
      <c r="W34" s="205">
        <v>0.43</v>
      </c>
      <c r="X34" s="205">
        <v>1.38</v>
      </c>
      <c r="Y34" s="205">
        <v>0</v>
      </c>
      <c r="Z34" s="205">
        <v>2.44</v>
      </c>
      <c r="AA34" s="205">
        <v>0.84</v>
      </c>
      <c r="AB34" s="205">
        <v>0</v>
      </c>
      <c r="AC34" s="205">
        <v>12.03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32.700000000000003</v>
      </c>
      <c r="AJ34" s="205">
        <v>0</v>
      </c>
      <c r="AK34" s="205">
        <v>15.85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20.04</v>
      </c>
      <c r="J35" s="205">
        <v>1.39</v>
      </c>
      <c r="K35" s="205">
        <v>37.869999999999997</v>
      </c>
      <c r="L35" s="205">
        <v>47.38</v>
      </c>
      <c r="M35" s="205">
        <v>0</v>
      </c>
      <c r="N35" s="205">
        <v>1.1000000000000001</v>
      </c>
      <c r="O35" s="205">
        <v>1.85</v>
      </c>
      <c r="P35" s="205">
        <v>2.5299999999999998</v>
      </c>
      <c r="Q35" s="205">
        <v>5.8</v>
      </c>
      <c r="R35" s="205">
        <v>7.99</v>
      </c>
      <c r="S35" s="205">
        <v>4.91</v>
      </c>
      <c r="T35" s="205">
        <v>1.47</v>
      </c>
      <c r="U35" s="205">
        <v>7.12</v>
      </c>
      <c r="V35" s="205">
        <v>5.27</v>
      </c>
      <c r="W35" s="205">
        <v>0.43</v>
      </c>
      <c r="X35" s="205">
        <v>1.38</v>
      </c>
      <c r="Y35" s="205">
        <v>0</v>
      </c>
      <c r="Z35" s="205">
        <v>2.44</v>
      </c>
      <c r="AA35" s="205">
        <v>0.84</v>
      </c>
      <c r="AB35" s="205">
        <v>0</v>
      </c>
      <c r="AC35" s="205">
        <v>-0.68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32.700000000000003</v>
      </c>
      <c r="AJ35" s="205">
        <v>0</v>
      </c>
      <c r="AK35" s="205">
        <v>15.85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20.04</v>
      </c>
      <c r="J36" s="205">
        <v>1.39</v>
      </c>
      <c r="K36" s="205">
        <v>37.869999999999997</v>
      </c>
      <c r="L36" s="205">
        <v>47.38</v>
      </c>
      <c r="M36" s="205">
        <v>0</v>
      </c>
      <c r="N36" s="205">
        <v>1.1000000000000001</v>
      </c>
      <c r="O36" s="205">
        <v>1.85</v>
      </c>
      <c r="P36" s="205">
        <v>2.5299999999999998</v>
      </c>
      <c r="Q36" s="205">
        <v>5.8</v>
      </c>
      <c r="R36" s="205">
        <v>7.99</v>
      </c>
      <c r="S36" s="205">
        <v>4.91</v>
      </c>
      <c r="T36" s="205">
        <v>1.47</v>
      </c>
      <c r="U36" s="205">
        <v>7.12</v>
      </c>
      <c r="V36" s="205">
        <v>5.27</v>
      </c>
      <c r="W36" s="205">
        <v>0.43</v>
      </c>
      <c r="X36" s="205">
        <v>1.38</v>
      </c>
      <c r="Y36" s="205">
        <v>0</v>
      </c>
      <c r="Z36" s="205">
        <v>2.44</v>
      </c>
      <c r="AA36" s="205">
        <v>0.84</v>
      </c>
      <c r="AB36" s="205">
        <v>0</v>
      </c>
      <c r="AC36" s="205">
        <v>12.03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32.700000000000003</v>
      </c>
      <c r="AJ36" s="205">
        <v>0</v>
      </c>
      <c r="AK36" s="205">
        <v>15.85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20.04</v>
      </c>
      <c r="J37" s="205">
        <v>1.39</v>
      </c>
      <c r="K37" s="205">
        <v>37.869999999999997</v>
      </c>
      <c r="L37" s="205">
        <v>47.38</v>
      </c>
      <c r="M37" s="205">
        <v>0</v>
      </c>
      <c r="N37" s="205">
        <v>1.1000000000000001</v>
      </c>
      <c r="O37" s="205">
        <v>1.85</v>
      </c>
      <c r="P37" s="205">
        <v>2.5299999999999998</v>
      </c>
      <c r="Q37" s="205">
        <v>5.8</v>
      </c>
      <c r="R37" s="205">
        <v>7.99</v>
      </c>
      <c r="S37" s="205">
        <v>4.91</v>
      </c>
      <c r="T37" s="205">
        <v>1.47</v>
      </c>
      <c r="U37" s="205">
        <v>7.12</v>
      </c>
      <c r="V37" s="205">
        <v>5.27</v>
      </c>
      <c r="W37" s="205">
        <v>0.43</v>
      </c>
      <c r="X37" s="205">
        <v>1.38</v>
      </c>
      <c r="Y37" s="205">
        <v>0</v>
      </c>
      <c r="Z37" s="205">
        <v>2.44</v>
      </c>
      <c r="AA37" s="205">
        <v>13.62</v>
      </c>
      <c r="AB37" s="205">
        <v>0</v>
      </c>
      <c r="AC37" s="205">
        <v>12.03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32.700000000000003</v>
      </c>
      <c r="AJ37" s="205">
        <v>0</v>
      </c>
      <c r="AK37" s="205">
        <v>13.2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20.04</v>
      </c>
      <c r="J38" s="205">
        <v>1.39</v>
      </c>
      <c r="K38" s="205">
        <v>37.869999999999997</v>
      </c>
      <c r="L38" s="205">
        <v>47.38</v>
      </c>
      <c r="M38" s="205">
        <v>0</v>
      </c>
      <c r="N38" s="205">
        <v>1.1000000000000001</v>
      </c>
      <c r="O38" s="205">
        <v>1.85</v>
      </c>
      <c r="P38" s="205">
        <v>2.5299999999999998</v>
      </c>
      <c r="Q38" s="205">
        <v>5.8</v>
      </c>
      <c r="R38" s="205">
        <v>7.99</v>
      </c>
      <c r="S38" s="205">
        <v>4.91</v>
      </c>
      <c r="T38" s="205">
        <v>1.47</v>
      </c>
      <c r="U38" s="205">
        <v>7.12</v>
      </c>
      <c r="V38" s="205">
        <v>5.27</v>
      </c>
      <c r="W38" s="205">
        <v>0.43</v>
      </c>
      <c r="X38" s="205">
        <v>1.38</v>
      </c>
      <c r="Y38" s="205">
        <v>0</v>
      </c>
      <c r="Z38" s="205">
        <v>2.44</v>
      </c>
      <c r="AA38" s="205">
        <v>13.62</v>
      </c>
      <c r="AB38" s="205">
        <v>0</v>
      </c>
      <c r="AC38" s="205">
        <v>12.03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32.700000000000003</v>
      </c>
      <c r="AJ38" s="205">
        <v>0</v>
      </c>
      <c r="AK38" s="205">
        <v>13.2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20.04</v>
      </c>
      <c r="J39" s="205">
        <v>1.39</v>
      </c>
      <c r="K39" s="205">
        <v>37.869999999999997</v>
      </c>
      <c r="L39" s="205">
        <v>47.38</v>
      </c>
      <c r="M39" s="205">
        <v>0</v>
      </c>
      <c r="N39" s="205">
        <v>1.1000000000000001</v>
      </c>
      <c r="O39" s="205">
        <v>1.85</v>
      </c>
      <c r="P39" s="205">
        <v>2.5299999999999998</v>
      </c>
      <c r="Q39" s="205">
        <v>5.8</v>
      </c>
      <c r="R39" s="205">
        <v>7.99</v>
      </c>
      <c r="S39" s="205">
        <v>4.91</v>
      </c>
      <c r="T39" s="205">
        <v>1.47</v>
      </c>
      <c r="U39" s="205">
        <v>7.12</v>
      </c>
      <c r="V39" s="205">
        <v>5.27</v>
      </c>
      <c r="W39" s="205">
        <v>0.43</v>
      </c>
      <c r="X39" s="205">
        <v>1.38</v>
      </c>
      <c r="Y39" s="205">
        <v>0</v>
      </c>
      <c r="Z39" s="205">
        <v>2.44</v>
      </c>
      <c r="AA39" s="205">
        <v>13.62</v>
      </c>
      <c r="AB39" s="205">
        <v>0</v>
      </c>
      <c r="AC39" s="205">
        <v>12.03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32.700000000000003</v>
      </c>
      <c r="AJ39" s="205">
        <v>0</v>
      </c>
      <c r="AK39" s="205">
        <v>13.2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20.04</v>
      </c>
      <c r="J40" s="205">
        <v>1.39</v>
      </c>
      <c r="K40" s="205">
        <v>37.869999999999997</v>
      </c>
      <c r="L40" s="205">
        <v>47.38</v>
      </c>
      <c r="M40" s="205">
        <v>0</v>
      </c>
      <c r="N40" s="205">
        <v>1.1000000000000001</v>
      </c>
      <c r="O40" s="205">
        <v>1.85</v>
      </c>
      <c r="P40" s="205">
        <v>2.5299999999999998</v>
      </c>
      <c r="Q40" s="205">
        <v>5.8</v>
      </c>
      <c r="R40" s="205">
        <v>7.99</v>
      </c>
      <c r="S40" s="205">
        <v>4.91</v>
      </c>
      <c r="T40" s="205">
        <v>1.47</v>
      </c>
      <c r="U40" s="205">
        <v>7.12</v>
      </c>
      <c r="V40" s="205">
        <v>5.27</v>
      </c>
      <c r="W40" s="205">
        <v>0.43</v>
      </c>
      <c r="X40" s="205">
        <v>1.38</v>
      </c>
      <c r="Y40" s="205">
        <v>0</v>
      </c>
      <c r="Z40" s="205">
        <v>2.44</v>
      </c>
      <c r="AA40" s="205">
        <v>13.62</v>
      </c>
      <c r="AB40" s="205">
        <v>0</v>
      </c>
      <c r="AC40" s="205">
        <v>12.03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32.700000000000003</v>
      </c>
      <c r="AJ40" s="205">
        <v>0</v>
      </c>
      <c r="AK40" s="205">
        <v>13.2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20.04</v>
      </c>
      <c r="J41" s="205">
        <v>1.39</v>
      </c>
      <c r="K41" s="205">
        <v>37.869999999999997</v>
      </c>
      <c r="L41" s="205">
        <v>47.38</v>
      </c>
      <c r="M41" s="205">
        <v>0</v>
      </c>
      <c r="N41" s="205">
        <v>1.1000000000000001</v>
      </c>
      <c r="O41" s="205">
        <v>1.85</v>
      </c>
      <c r="P41" s="205">
        <v>2.4300000000000002</v>
      </c>
      <c r="Q41" s="205">
        <v>5.8</v>
      </c>
      <c r="R41" s="205">
        <v>7.99</v>
      </c>
      <c r="S41" s="205">
        <v>4.91</v>
      </c>
      <c r="T41" s="205">
        <v>1.47</v>
      </c>
      <c r="U41" s="205">
        <v>7.12</v>
      </c>
      <c r="V41" s="205">
        <v>5.27</v>
      </c>
      <c r="W41" s="205">
        <v>0.43</v>
      </c>
      <c r="X41" s="205">
        <v>1.38</v>
      </c>
      <c r="Y41" s="205">
        <v>0</v>
      </c>
      <c r="Z41" s="205">
        <v>2.44</v>
      </c>
      <c r="AA41" s="205">
        <v>13.62</v>
      </c>
      <c r="AB41" s="205">
        <v>0</v>
      </c>
      <c r="AC41" s="205">
        <v>12.03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32.700000000000003</v>
      </c>
      <c r="AJ41" s="205">
        <v>0</v>
      </c>
      <c r="AK41" s="205">
        <v>13.2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20.04</v>
      </c>
      <c r="J42" s="205">
        <v>1.39</v>
      </c>
      <c r="K42" s="205">
        <v>37.869999999999997</v>
      </c>
      <c r="L42" s="205">
        <v>47.38</v>
      </c>
      <c r="M42" s="205">
        <v>0</v>
      </c>
      <c r="N42" s="205">
        <v>1.1000000000000001</v>
      </c>
      <c r="O42" s="205">
        <v>1.85</v>
      </c>
      <c r="P42" s="205">
        <v>2.4300000000000002</v>
      </c>
      <c r="Q42" s="205">
        <v>5.8</v>
      </c>
      <c r="R42" s="205">
        <v>7.99</v>
      </c>
      <c r="S42" s="205">
        <v>4.91</v>
      </c>
      <c r="T42" s="205">
        <v>1.47</v>
      </c>
      <c r="U42" s="205">
        <v>7.12</v>
      </c>
      <c r="V42" s="205">
        <v>5.27</v>
      </c>
      <c r="W42" s="205">
        <v>0.43</v>
      </c>
      <c r="X42" s="205">
        <v>1.38</v>
      </c>
      <c r="Y42" s="205">
        <v>0</v>
      </c>
      <c r="Z42" s="205">
        <v>2.44</v>
      </c>
      <c r="AA42" s="205">
        <v>13.62</v>
      </c>
      <c r="AB42" s="205">
        <v>0</v>
      </c>
      <c r="AC42" s="205">
        <v>12.03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32.700000000000003</v>
      </c>
      <c r="AJ42" s="205">
        <v>0</v>
      </c>
      <c r="AK42" s="205">
        <v>13.2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20.04</v>
      </c>
      <c r="J43" s="205">
        <v>1.39</v>
      </c>
      <c r="K43" s="205">
        <v>37.869999999999997</v>
      </c>
      <c r="L43" s="205">
        <v>47.38</v>
      </c>
      <c r="M43" s="205">
        <v>0</v>
      </c>
      <c r="N43" s="205">
        <v>1.1000000000000001</v>
      </c>
      <c r="O43" s="205">
        <v>1.85</v>
      </c>
      <c r="P43" s="205">
        <v>2.4300000000000002</v>
      </c>
      <c r="Q43" s="205">
        <v>5.8</v>
      </c>
      <c r="R43" s="205">
        <v>7.99</v>
      </c>
      <c r="S43" s="205">
        <v>4.91</v>
      </c>
      <c r="T43" s="205">
        <v>1.47</v>
      </c>
      <c r="U43" s="205">
        <v>7.16</v>
      </c>
      <c r="V43" s="205">
        <v>5.27</v>
      </c>
      <c r="W43" s="205">
        <v>0.43</v>
      </c>
      <c r="X43" s="205">
        <v>1.38</v>
      </c>
      <c r="Y43" s="205">
        <v>0</v>
      </c>
      <c r="Z43" s="205">
        <v>2.44</v>
      </c>
      <c r="AA43" s="205">
        <v>13.61</v>
      </c>
      <c r="AB43" s="205">
        <v>0</v>
      </c>
      <c r="AC43" s="205">
        <v>12.03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32.700000000000003</v>
      </c>
      <c r="AJ43" s="205">
        <v>0</v>
      </c>
      <c r="AK43" s="205">
        <v>17.600000000000001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20.04</v>
      </c>
      <c r="J44" s="205">
        <v>1.39</v>
      </c>
      <c r="K44" s="205">
        <v>37.869999999999997</v>
      </c>
      <c r="L44" s="205">
        <v>47.38</v>
      </c>
      <c r="M44" s="205">
        <v>0</v>
      </c>
      <c r="N44" s="205">
        <v>1.1000000000000001</v>
      </c>
      <c r="O44" s="205">
        <v>1.85</v>
      </c>
      <c r="P44" s="205">
        <v>2.4300000000000002</v>
      </c>
      <c r="Q44" s="205">
        <v>5.8</v>
      </c>
      <c r="R44" s="205">
        <v>7.99</v>
      </c>
      <c r="S44" s="205">
        <v>4.91</v>
      </c>
      <c r="T44" s="205">
        <v>1.47</v>
      </c>
      <c r="U44" s="205">
        <v>7.16</v>
      </c>
      <c r="V44" s="205">
        <v>5.27</v>
      </c>
      <c r="W44" s="205">
        <v>0.43</v>
      </c>
      <c r="X44" s="205">
        <v>1.38</v>
      </c>
      <c r="Y44" s="205">
        <v>0</v>
      </c>
      <c r="Z44" s="205">
        <v>2.44</v>
      </c>
      <c r="AA44" s="205">
        <v>13.61</v>
      </c>
      <c r="AB44" s="205">
        <v>0</v>
      </c>
      <c r="AC44" s="205">
        <v>12.03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32.700000000000003</v>
      </c>
      <c r="AJ44" s="205">
        <v>0</v>
      </c>
      <c r="AK44" s="205">
        <v>17.600000000000001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20.04</v>
      </c>
      <c r="J45" s="205">
        <v>1.39</v>
      </c>
      <c r="K45" s="205">
        <v>37.869999999999997</v>
      </c>
      <c r="L45" s="205">
        <v>47.38</v>
      </c>
      <c r="M45" s="205">
        <v>0</v>
      </c>
      <c r="N45" s="205">
        <v>1.1000000000000001</v>
      </c>
      <c r="O45" s="205">
        <v>1.85</v>
      </c>
      <c r="P45" s="205">
        <v>2.4300000000000002</v>
      </c>
      <c r="Q45" s="205">
        <v>5.8</v>
      </c>
      <c r="R45" s="205">
        <v>7.99</v>
      </c>
      <c r="S45" s="205">
        <v>4.91</v>
      </c>
      <c r="T45" s="205">
        <v>1.47</v>
      </c>
      <c r="U45" s="205">
        <v>7.16</v>
      </c>
      <c r="V45" s="205">
        <v>5.27</v>
      </c>
      <c r="W45" s="205">
        <v>0.43</v>
      </c>
      <c r="X45" s="205">
        <v>1.38</v>
      </c>
      <c r="Y45" s="205">
        <v>0</v>
      </c>
      <c r="Z45" s="205">
        <v>2.4900000000000002</v>
      </c>
      <c r="AA45" s="205">
        <v>0.87</v>
      </c>
      <c r="AB45" s="205">
        <v>0</v>
      </c>
      <c r="AC45" s="205">
        <v>12.38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32.700000000000003</v>
      </c>
      <c r="AJ45" s="205">
        <v>0</v>
      </c>
      <c r="AK45" s="205">
        <v>17.600000000000001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20.04</v>
      </c>
      <c r="J46" s="205">
        <v>1.39</v>
      </c>
      <c r="K46" s="205">
        <v>37.869999999999997</v>
      </c>
      <c r="L46" s="205">
        <v>47.38</v>
      </c>
      <c r="M46" s="205">
        <v>0</v>
      </c>
      <c r="N46" s="205">
        <v>1.1000000000000001</v>
      </c>
      <c r="O46" s="205">
        <v>1.85</v>
      </c>
      <c r="P46" s="205">
        <v>2.4300000000000002</v>
      </c>
      <c r="Q46" s="205">
        <v>5.8</v>
      </c>
      <c r="R46" s="205">
        <v>7.99</v>
      </c>
      <c r="S46" s="205">
        <v>4.91</v>
      </c>
      <c r="T46" s="205">
        <v>1.47</v>
      </c>
      <c r="U46" s="205">
        <v>7.16</v>
      </c>
      <c r="V46" s="205">
        <v>5.27</v>
      </c>
      <c r="W46" s="205">
        <v>0.43</v>
      </c>
      <c r="X46" s="205">
        <v>1.38</v>
      </c>
      <c r="Y46" s="205">
        <v>0</v>
      </c>
      <c r="Z46" s="205">
        <v>2.4900000000000002</v>
      </c>
      <c r="AA46" s="205">
        <v>0.87</v>
      </c>
      <c r="AB46" s="205">
        <v>0</v>
      </c>
      <c r="AC46" s="205">
        <v>12.38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32.700000000000003</v>
      </c>
      <c r="AJ46" s="205">
        <v>0</v>
      </c>
      <c r="AK46" s="205">
        <v>17.600000000000001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20.04</v>
      </c>
      <c r="J47" s="205">
        <v>1.39</v>
      </c>
      <c r="K47" s="205">
        <v>37.869999999999997</v>
      </c>
      <c r="L47" s="205">
        <v>47.38</v>
      </c>
      <c r="M47" s="205">
        <v>0</v>
      </c>
      <c r="N47" s="205">
        <v>1.1000000000000001</v>
      </c>
      <c r="O47" s="205">
        <v>1.85</v>
      </c>
      <c r="P47" s="205">
        <v>2.4300000000000002</v>
      </c>
      <c r="Q47" s="205">
        <v>5.8</v>
      </c>
      <c r="R47" s="205">
        <v>7.99</v>
      </c>
      <c r="S47" s="205">
        <v>4.91</v>
      </c>
      <c r="T47" s="205">
        <v>1.47</v>
      </c>
      <c r="U47" s="205">
        <v>7.16</v>
      </c>
      <c r="V47" s="205">
        <v>5.27</v>
      </c>
      <c r="W47" s="205">
        <v>0.77</v>
      </c>
      <c r="X47" s="205">
        <v>1.38</v>
      </c>
      <c r="Y47" s="205">
        <v>0</v>
      </c>
      <c r="Z47" s="205">
        <v>2.4900000000000002</v>
      </c>
      <c r="AA47" s="205">
        <v>0.87</v>
      </c>
      <c r="AB47" s="205">
        <v>0</v>
      </c>
      <c r="AC47" s="205">
        <v>12.38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32.700000000000003</v>
      </c>
      <c r="AJ47" s="205">
        <v>0</v>
      </c>
      <c r="AK47" s="205">
        <v>17.600000000000001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20.04</v>
      </c>
      <c r="J48" s="205">
        <v>1.39</v>
      </c>
      <c r="K48" s="205">
        <v>37.869999999999997</v>
      </c>
      <c r="L48" s="205">
        <v>47.38</v>
      </c>
      <c r="M48" s="205">
        <v>0</v>
      </c>
      <c r="N48" s="205">
        <v>1.1000000000000001</v>
      </c>
      <c r="O48" s="205">
        <v>1.85</v>
      </c>
      <c r="P48" s="205">
        <v>2.4300000000000002</v>
      </c>
      <c r="Q48" s="205">
        <v>5.8</v>
      </c>
      <c r="R48" s="205">
        <v>7.99</v>
      </c>
      <c r="S48" s="205">
        <v>4.91</v>
      </c>
      <c r="T48" s="205">
        <v>1.47</v>
      </c>
      <c r="U48" s="205">
        <v>7.16</v>
      </c>
      <c r="V48" s="205">
        <v>5.27</v>
      </c>
      <c r="W48" s="205">
        <v>0.77</v>
      </c>
      <c r="X48" s="205">
        <v>1.38</v>
      </c>
      <c r="Y48" s="205">
        <v>0</v>
      </c>
      <c r="Z48" s="205">
        <v>2.4900000000000002</v>
      </c>
      <c r="AA48" s="205">
        <v>0.87</v>
      </c>
      <c r="AB48" s="205">
        <v>0</v>
      </c>
      <c r="AC48" s="205">
        <v>12.38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32.700000000000003</v>
      </c>
      <c r="AJ48" s="205">
        <v>0</v>
      </c>
      <c r="AK48" s="205">
        <v>17.600000000000001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20.04</v>
      </c>
      <c r="J49" s="205">
        <v>1.39</v>
      </c>
      <c r="K49" s="205">
        <v>37.869999999999997</v>
      </c>
      <c r="L49" s="205">
        <v>47.38</v>
      </c>
      <c r="M49" s="205">
        <v>0</v>
      </c>
      <c r="N49" s="205">
        <v>1.1000000000000001</v>
      </c>
      <c r="O49" s="205">
        <v>1.85</v>
      </c>
      <c r="P49" s="205">
        <v>2.4300000000000002</v>
      </c>
      <c r="Q49" s="205">
        <v>5.8</v>
      </c>
      <c r="R49" s="205">
        <v>7.99</v>
      </c>
      <c r="S49" s="205">
        <v>4.91</v>
      </c>
      <c r="T49" s="205">
        <v>1.47</v>
      </c>
      <c r="U49" s="205">
        <v>7.16</v>
      </c>
      <c r="V49" s="205">
        <v>5.27</v>
      </c>
      <c r="W49" s="205">
        <v>0.77</v>
      </c>
      <c r="X49" s="205">
        <v>1.38</v>
      </c>
      <c r="Y49" s="205">
        <v>0</v>
      </c>
      <c r="Z49" s="205">
        <v>2.4900000000000002</v>
      </c>
      <c r="AA49" s="205">
        <v>0.87</v>
      </c>
      <c r="AB49" s="205">
        <v>0</v>
      </c>
      <c r="AC49" s="205">
        <v>12.38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32.700000000000003</v>
      </c>
      <c r="AJ49" s="205">
        <v>0</v>
      </c>
      <c r="AK49" s="205">
        <v>11.58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20.04</v>
      </c>
      <c r="J50" s="205">
        <v>1.39</v>
      </c>
      <c r="K50" s="205">
        <v>37.869999999999997</v>
      </c>
      <c r="L50" s="205">
        <v>47.38</v>
      </c>
      <c r="M50" s="205">
        <v>0</v>
      </c>
      <c r="N50" s="205">
        <v>1.1000000000000001</v>
      </c>
      <c r="O50" s="205">
        <v>1.85</v>
      </c>
      <c r="P50" s="205">
        <v>2.4300000000000002</v>
      </c>
      <c r="Q50" s="205">
        <v>5.8</v>
      </c>
      <c r="R50" s="205">
        <v>7.99</v>
      </c>
      <c r="S50" s="205">
        <v>4.91</v>
      </c>
      <c r="T50" s="205">
        <v>1.47</v>
      </c>
      <c r="U50" s="205">
        <v>7.16</v>
      </c>
      <c r="V50" s="205">
        <v>5.27</v>
      </c>
      <c r="W50" s="205">
        <v>0.77</v>
      </c>
      <c r="X50" s="205">
        <v>1.38</v>
      </c>
      <c r="Y50" s="205">
        <v>0</v>
      </c>
      <c r="Z50" s="205">
        <v>2.4900000000000002</v>
      </c>
      <c r="AA50" s="205">
        <v>0.87</v>
      </c>
      <c r="AB50" s="205">
        <v>0</v>
      </c>
      <c r="AC50" s="205">
        <v>12.38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32.700000000000003</v>
      </c>
      <c r="AJ50" s="205">
        <v>0</v>
      </c>
      <c r="AK50" s="205">
        <v>11.58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20.04</v>
      </c>
      <c r="J51" s="205">
        <v>1.39</v>
      </c>
      <c r="K51" s="205">
        <v>37.869999999999997</v>
      </c>
      <c r="L51" s="205">
        <v>47.38</v>
      </c>
      <c r="M51" s="205">
        <v>0</v>
      </c>
      <c r="N51" s="205">
        <v>1.1000000000000001</v>
      </c>
      <c r="O51" s="205">
        <v>1.85</v>
      </c>
      <c r="P51" s="205">
        <v>2.4300000000000002</v>
      </c>
      <c r="Q51" s="205">
        <v>5.8</v>
      </c>
      <c r="R51" s="205">
        <v>7.99</v>
      </c>
      <c r="S51" s="205">
        <v>4.91</v>
      </c>
      <c r="T51" s="205">
        <v>1.47</v>
      </c>
      <c r="U51" s="205">
        <v>7.16</v>
      </c>
      <c r="V51" s="205">
        <v>5.27</v>
      </c>
      <c r="W51" s="205">
        <v>0.77</v>
      </c>
      <c r="X51" s="205">
        <v>1.38</v>
      </c>
      <c r="Y51" s="205">
        <v>0</v>
      </c>
      <c r="Z51" s="205">
        <v>2.4900000000000002</v>
      </c>
      <c r="AA51" s="205">
        <v>0.87</v>
      </c>
      <c r="AB51" s="205">
        <v>0</v>
      </c>
      <c r="AC51" s="205">
        <v>12.38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32.700000000000003</v>
      </c>
      <c r="AJ51" s="205">
        <v>0</v>
      </c>
      <c r="AK51" s="205">
        <v>11.58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20.04</v>
      </c>
      <c r="J52" s="205">
        <v>1.39</v>
      </c>
      <c r="K52" s="205">
        <v>37.869999999999997</v>
      </c>
      <c r="L52" s="205">
        <v>47.38</v>
      </c>
      <c r="M52" s="205">
        <v>0</v>
      </c>
      <c r="N52" s="205">
        <v>1.1000000000000001</v>
      </c>
      <c r="O52" s="205">
        <v>1.85</v>
      </c>
      <c r="P52" s="205">
        <v>2.4300000000000002</v>
      </c>
      <c r="Q52" s="205">
        <v>5.8</v>
      </c>
      <c r="R52" s="205">
        <v>7.99</v>
      </c>
      <c r="S52" s="205">
        <v>4.91</v>
      </c>
      <c r="T52" s="205">
        <v>1.47</v>
      </c>
      <c r="U52" s="205">
        <v>7.16</v>
      </c>
      <c r="V52" s="205">
        <v>5.27</v>
      </c>
      <c r="W52" s="205">
        <v>0.77</v>
      </c>
      <c r="X52" s="205">
        <v>1.38</v>
      </c>
      <c r="Y52" s="205">
        <v>0</v>
      </c>
      <c r="Z52" s="205">
        <v>2.4900000000000002</v>
      </c>
      <c r="AA52" s="205">
        <v>0.87</v>
      </c>
      <c r="AB52" s="205">
        <v>0</v>
      </c>
      <c r="AC52" s="205">
        <v>12.38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32.700000000000003</v>
      </c>
      <c r="AJ52" s="205">
        <v>0</v>
      </c>
      <c r="AK52" s="205">
        <v>11.58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20.04</v>
      </c>
      <c r="J53" s="205">
        <v>1.39</v>
      </c>
      <c r="K53" s="205">
        <v>37.869999999999997</v>
      </c>
      <c r="L53" s="205">
        <v>47.38</v>
      </c>
      <c r="M53" s="205">
        <v>0</v>
      </c>
      <c r="N53" s="205">
        <v>1.1000000000000001</v>
      </c>
      <c r="O53" s="205">
        <v>1.85</v>
      </c>
      <c r="P53" s="205">
        <v>2.4300000000000002</v>
      </c>
      <c r="Q53" s="205">
        <v>5.8</v>
      </c>
      <c r="R53" s="205">
        <v>7.99</v>
      </c>
      <c r="S53" s="205">
        <v>4.91</v>
      </c>
      <c r="T53" s="205">
        <v>1.47</v>
      </c>
      <c r="U53" s="205">
        <v>7.16</v>
      </c>
      <c r="V53" s="205">
        <v>5.27</v>
      </c>
      <c r="W53" s="205">
        <v>0.77</v>
      </c>
      <c r="X53" s="205">
        <v>1.38</v>
      </c>
      <c r="Y53" s="205">
        <v>0</v>
      </c>
      <c r="Z53" s="205">
        <v>2.4900000000000002</v>
      </c>
      <c r="AA53" s="205">
        <v>0.87</v>
      </c>
      <c r="AB53" s="205">
        <v>0</v>
      </c>
      <c r="AC53" s="205">
        <v>12.38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32.700000000000003</v>
      </c>
      <c r="AJ53" s="205">
        <v>0</v>
      </c>
      <c r="AK53" s="205">
        <v>11.58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20.04</v>
      </c>
      <c r="J54" s="205">
        <v>1.39</v>
      </c>
      <c r="K54" s="205">
        <v>37.869999999999997</v>
      </c>
      <c r="L54" s="205">
        <v>47.38</v>
      </c>
      <c r="M54" s="205">
        <v>0</v>
      </c>
      <c r="N54" s="205">
        <v>1.1000000000000001</v>
      </c>
      <c r="O54" s="205">
        <v>1.85</v>
      </c>
      <c r="P54" s="205">
        <v>2.4300000000000002</v>
      </c>
      <c r="Q54" s="205">
        <v>5.8</v>
      </c>
      <c r="R54" s="205">
        <v>7.99</v>
      </c>
      <c r="S54" s="205">
        <v>4.91</v>
      </c>
      <c r="T54" s="205">
        <v>1.47</v>
      </c>
      <c r="U54" s="205">
        <v>7.16</v>
      </c>
      <c r="V54" s="205">
        <v>5.27</v>
      </c>
      <c r="W54" s="205">
        <v>0.77</v>
      </c>
      <c r="X54" s="205">
        <v>1.38</v>
      </c>
      <c r="Y54" s="205">
        <v>0</v>
      </c>
      <c r="Z54" s="205">
        <v>2.4900000000000002</v>
      </c>
      <c r="AA54" s="205">
        <v>0.87</v>
      </c>
      <c r="AB54" s="205">
        <v>0</v>
      </c>
      <c r="AC54" s="205">
        <v>12.38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32.700000000000003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20.04</v>
      </c>
      <c r="J55" s="205">
        <v>1.39</v>
      </c>
      <c r="K55" s="205">
        <v>37.869999999999997</v>
      </c>
      <c r="L55" s="205">
        <v>47.38</v>
      </c>
      <c r="M55" s="205">
        <v>0</v>
      </c>
      <c r="N55" s="205">
        <v>1.1000000000000001</v>
      </c>
      <c r="O55" s="205">
        <v>1.85</v>
      </c>
      <c r="P55" s="205">
        <v>2.4300000000000002</v>
      </c>
      <c r="Q55" s="205">
        <v>5.8</v>
      </c>
      <c r="R55" s="205">
        <v>7.99</v>
      </c>
      <c r="S55" s="205">
        <v>4.91</v>
      </c>
      <c r="T55" s="205">
        <v>1.47</v>
      </c>
      <c r="U55" s="205">
        <v>7.16</v>
      </c>
      <c r="V55" s="205">
        <v>5.27</v>
      </c>
      <c r="W55" s="205">
        <v>0.77</v>
      </c>
      <c r="X55" s="205">
        <v>1.4</v>
      </c>
      <c r="Y55" s="205">
        <v>0</v>
      </c>
      <c r="Z55" s="205">
        <v>2.4900000000000002</v>
      </c>
      <c r="AA55" s="205">
        <v>0.87</v>
      </c>
      <c r="AB55" s="205">
        <v>0</v>
      </c>
      <c r="AC55" s="205">
        <v>12.38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32.700000000000003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20.04</v>
      </c>
      <c r="J56" s="205">
        <v>1.39</v>
      </c>
      <c r="K56" s="205">
        <v>37.869999999999997</v>
      </c>
      <c r="L56" s="205">
        <v>47.38</v>
      </c>
      <c r="M56" s="205">
        <v>0</v>
      </c>
      <c r="N56" s="205">
        <v>1.1000000000000001</v>
      </c>
      <c r="O56" s="205">
        <v>1.85</v>
      </c>
      <c r="P56" s="205">
        <v>2.4300000000000002</v>
      </c>
      <c r="Q56" s="205">
        <v>5.8</v>
      </c>
      <c r="R56" s="205">
        <v>7.99</v>
      </c>
      <c r="S56" s="205">
        <v>4.91</v>
      </c>
      <c r="T56" s="205">
        <v>1.47</v>
      </c>
      <c r="U56" s="205">
        <v>7.16</v>
      </c>
      <c r="V56" s="205">
        <v>5.27</v>
      </c>
      <c r="W56" s="205">
        <v>0.77</v>
      </c>
      <c r="X56" s="205">
        <v>1.4</v>
      </c>
      <c r="Y56" s="205">
        <v>0</v>
      </c>
      <c r="Z56" s="205">
        <v>2.4900000000000002</v>
      </c>
      <c r="AA56" s="205">
        <v>0.87</v>
      </c>
      <c r="AB56" s="205">
        <v>0</v>
      </c>
      <c r="AC56" s="205">
        <v>12.38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32.700000000000003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20.04</v>
      </c>
      <c r="J57" s="205">
        <v>1.39</v>
      </c>
      <c r="K57" s="205">
        <v>37.869999999999997</v>
      </c>
      <c r="L57" s="205">
        <v>47.38</v>
      </c>
      <c r="M57" s="205">
        <v>0</v>
      </c>
      <c r="N57" s="205">
        <v>1.1000000000000001</v>
      </c>
      <c r="O57" s="205">
        <v>1.85</v>
      </c>
      <c r="P57" s="205">
        <v>2.4300000000000002</v>
      </c>
      <c r="Q57" s="205">
        <v>5.8</v>
      </c>
      <c r="R57" s="205">
        <v>7.99</v>
      </c>
      <c r="S57" s="205">
        <v>4.91</v>
      </c>
      <c r="T57" s="205">
        <v>1.47</v>
      </c>
      <c r="U57" s="205">
        <v>6.29</v>
      </c>
      <c r="V57" s="205">
        <v>5.27</v>
      </c>
      <c r="W57" s="205">
        <v>0.77</v>
      </c>
      <c r="X57" s="205">
        <v>1.4</v>
      </c>
      <c r="Y57" s="205">
        <v>0</v>
      </c>
      <c r="Z57" s="205">
        <v>2.4900000000000002</v>
      </c>
      <c r="AA57" s="205">
        <v>0.87</v>
      </c>
      <c r="AB57" s="205">
        <v>0</v>
      </c>
      <c r="AC57" s="205">
        <v>12.38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32.700000000000003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20.04</v>
      </c>
      <c r="J58" s="205">
        <v>1.39</v>
      </c>
      <c r="K58" s="205">
        <v>37.869999999999997</v>
      </c>
      <c r="L58" s="205">
        <v>47.38</v>
      </c>
      <c r="M58" s="205">
        <v>0</v>
      </c>
      <c r="N58" s="205">
        <v>1.1000000000000001</v>
      </c>
      <c r="O58" s="205">
        <v>1.85</v>
      </c>
      <c r="P58" s="205">
        <v>2.4300000000000002</v>
      </c>
      <c r="Q58" s="205">
        <v>5.8</v>
      </c>
      <c r="R58" s="205">
        <v>7.99</v>
      </c>
      <c r="S58" s="205">
        <v>4.91</v>
      </c>
      <c r="T58" s="205">
        <v>1.47</v>
      </c>
      <c r="U58" s="205">
        <v>5.37</v>
      </c>
      <c r="V58" s="205">
        <v>5.27</v>
      </c>
      <c r="W58" s="205">
        <v>0.77</v>
      </c>
      <c r="X58" s="205">
        <v>1.4</v>
      </c>
      <c r="Y58" s="205">
        <v>0</v>
      </c>
      <c r="Z58" s="205">
        <v>2.4900000000000002</v>
      </c>
      <c r="AA58" s="205">
        <v>0.87</v>
      </c>
      <c r="AB58" s="205">
        <v>0</v>
      </c>
      <c r="AC58" s="205">
        <v>12.38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32.700000000000003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20.04</v>
      </c>
      <c r="J59" s="205">
        <v>1.39</v>
      </c>
      <c r="K59" s="205">
        <v>37.869999999999997</v>
      </c>
      <c r="L59" s="205">
        <v>47.38</v>
      </c>
      <c r="M59" s="205">
        <v>0</v>
      </c>
      <c r="N59" s="205">
        <v>1.1000000000000001</v>
      </c>
      <c r="O59" s="205">
        <v>1.85</v>
      </c>
      <c r="P59" s="205">
        <v>2.4300000000000002</v>
      </c>
      <c r="Q59" s="205">
        <v>5.8</v>
      </c>
      <c r="R59" s="205">
        <v>7.99</v>
      </c>
      <c r="S59" s="205">
        <v>4.91</v>
      </c>
      <c r="T59" s="205">
        <v>1.47</v>
      </c>
      <c r="U59" s="205">
        <v>5.37</v>
      </c>
      <c r="V59" s="205">
        <v>5.27</v>
      </c>
      <c r="W59" s="205">
        <v>0.77</v>
      </c>
      <c r="X59" s="205">
        <v>1.4</v>
      </c>
      <c r="Y59" s="205">
        <v>0</v>
      </c>
      <c r="Z59" s="205">
        <v>2.4900000000000002</v>
      </c>
      <c r="AA59" s="205">
        <v>0.87</v>
      </c>
      <c r="AB59" s="205">
        <v>0</v>
      </c>
      <c r="AC59" s="205">
        <v>12.38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32.700000000000003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20.04</v>
      </c>
      <c r="J60" s="205">
        <v>1.39</v>
      </c>
      <c r="K60" s="205">
        <v>37.869999999999997</v>
      </c>
      <c r="L60" s="205">
        <v>47.38</v>
      </c>
      <c r="M60" s="205">
        <v>0</v>
      </c>
      <c r="N60" s="205">
        <v>1.1000000000000001</v>
      </c>
      <c r="O60" s="205">
        <v>1.85</v>
      </c>
      <c r="P60" s="205">
        <v>2.4300000000000002</v>
      </c>
      <c r="Q60" s="205">
        <v>5.8</v>
      </c>
      <c r="R60" s="205">
        <v>7.99</v>
      </c>
      <c r="S60" s="205">
        <v>4.91</v>
      </c>
      <c r="T60" s="205">
        <v>1.47</v>
      </c>
      <c r="U60" s="205">
        <v>5.37</v>
      </c>
      <c r="V60" s="205">
        <v>5.27</v>
      </c>
      <c r="W60" s="205">
        <v>0.77</v>
      </c>
      <c r="X60" s="205">
        <v>1.4</v>
      </c>
      <c r="Y60" s="205">
        <v>0</v>
      </c>
      <c r="Z60" s="205">
        <v>2.4900000000000002</v>
      </c>
      <c r="AA60" s="205">
        <v>0.87</v>
      </c>
      <c r="AB60" s="205">
        <v>0</v>
      </c>
      <c r="AC60" s="205">
        <v>12.38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32.700000000000003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20.04</v>
      </c>
      <c r="J61" s="205">
        <v>1.39</v>
      </c>
      <c r="K61" s="205">
        <v>37.869999999999997</v>
      </c>
      <c r="L61" s="205">
        <v>48.04</v>
      </c>
      <c r="M61" s="205">
        <v>0</v>
      </c>
      <c r="N61" s="205">
        <v>1.1000000000000001</v>
      </c>
      <c r="O61" s="205">
        <v>1.85</v>
      </c>
      <c r="P61" s="205">
        <v>2.4300000000000002</v>
      </c>
      <c r="Q61" s="205">
        <v>5.8</v>
      </c>
      <c r="R61" s="205">
        <v>8.09</v>
      </c>
      <c r="S61" s="205">
        <v>4.9800000000000004</v>
      </c>
      <c r="T61" s="205">
        <v>1.47</v>
      </c>
      <c r="U61" s="205">
        <v>5.37</v>
      </c>
      <c r="V61" s="205">
        <v>5.27</v>
      </c>
      <c r="W61" s="205">
        <v>0.77</v>
      </c>
      <c r="X61" s="205">
        <v>1.38</v>
      </c>
      <c r="Y61" s="205">
        <v>0</v>
      </c>
      <c r="Z61" s="205">
        <v>2.44</v>
      </c>
      <c r="AA61" s="205">
        <v>1.48</v>
      </c>
      <c r="AB61" s="205">
        <v>0</v>
      </c>
      <c r="AC61" s="205">
        <v>12.38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32.700000000000003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20.04</v>
      </c>
      <c r="J62" s="205">
        <v>1.39</v>
      </c>
      <c r="K62" s="205">
        <v>37.869999999999997</v>
      </c>
      <c r="L62" s="205">
        <v>48.04</v>
      </c>
      <c r="M62" s="205">
        <v>0</v>
      </c>
      <c r="N62" s="205">
        <v>1.1000000000000001</v>
      </c>
      <c r="O62" s="205">
        <v>1.85</v>
      </c>
      <c r="P62" s="205">
        <v>2.4300000000000002</v>
      </c>
      <c r="Q62" s="205">
        <v>5.8</v>
      </c>
      <c r="R62" s="205">
        <v>8.09</v>
      </c>
      <c r="S62" s="205">
        <v>4.9800000000000004</v>
      </c>
      <c r="T62" s="205">
        <v>1.47</v>
      </c>
      <c r="U62" s="205">
        <v>5.37</v>
      </c>
      <c r="V62" s="205">
        <v>5.27</v>
      </c>
      <c r="W62" s="205">
        <v>0.77</v>
      </c>
      <c r="X62" s="205">
        <v>1.38</v>
      </c>
      <c r="Y62" s="205">
        <v>0</v>
      </c>
      <c r="Z62" s="205">
        <v>2.44</v>
      </c>
      <c r="AA62" s="205">
        <v>1.48</v>
      </c>
      <c r="AB62" s="205">
        <v>0</v>
      </c>
      <c r="AC62" s="205">
        <v>12.38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32.700000000000003</v>
      </c>
      <c r="AJ62" s="205">
        <v>0</v>
      </c>
      <c r="AK62" s="205">
        <v>11.58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20.04</v>
      </c>
      <c r="J63" s="205">
        <v>1.39</v>
      </c>
      <c r="K63" s="205">
        <v>18.79</v>
      </c>
      <c r="L63" s="205">
        <v>21.91</v>
      </c>
      <c r="M63" s="205">
        <v>0</v>
      </c>
      <c r="N63" s="205">
        <v>1.1000000000000001</v>
      </c>
      <c r="O63" s="205">
        <v>1.85</v>
      </c>
      <c r="P63" s="205">
        <v>2.4300000000000002</v>
      </c>
      <c r="Q63" s="205">
        <v>5.8</v>
      </c>
      <c r="R63" s="205">
        <v>0.39</v>
      </c>
      <c r="S63" s="205">
        <v>0.25</v>
      </c>
      <c r="T63" s="205">
        <v>1.47</v>
      </c>
      <c r="U63" s="205">
        <v>5.37</v>
      </c>
      <c r="V63" s="205">
        <v>0.19</v>
      </c>
      <c r="W63" s="205">
        <v>2.96</v>
      </c>
      <c r="X63" s="205">
        <v>1.38</v>
      </c>
      <c r="Y63" s="205">
        <v>0</v>
      </c>
      <c r="Z63" s="205">
        <v>2.44</v>
      </c>
      <c r="AA63" s="205">
        <v>0.84</v>
      </c>
      <c r="AB63" s="205">
        <v>0</v>
      </c>
      <c r="AC63" s="205">
        <v>12.38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32.700000000000003</v>
      </c>
      <c r="AJ63" s="205">
        <v>0</v>
      </c>
      <c r="AK63" s="205">
        <v>11.58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20.04</v>
      </c>
      <c r="J64" s="205">
        <v>1.39</v>
      </c>
      <c r="K64" s="205">
        <v>18.79</v>
      </c>
      <c r="L64" s="205">
        <v>21.91</v>
      </c>
      <c r="M64" s="205">
        <v>0</v>
      </c>
      <c r="N64" s="205">
        <v>1.1000000000000001</v>
      </c>
      <c r="O64" s="205">
        <v>1.85</v>
      </c>
      <c r="P64" s="205">
        <v>2.4300000000000002</v>
      </c>
      <c r="Q64" s="205">
        <v>5.8</v>
      </c>
      <c r="R64" s="205">
        <v>0.39</v>
      </c>
      <c r="S64" s="205">
        <v>0.25</v>
      </c>
      <c r="T64" s="205">
        <v>1.47</v>
      </c>
      <c r="U64" s="205">
        <v>5.37</v>
      </c>
      <c r="V64" s="205">
        <v>0.19</v>
      </c>
      <c r="W64" s="205">
        <v>2.96</v>
      </c>
      <c r="X64" s="205">
        <v>1.38</v>
      </c>
      <c r="Y64" s="205">
        <v>0</v>
      </c>
      <c r="Z64" s="205">
        <v>2.44</v>
      </c>
      <c r="AA64" s="205">
        <v>0.84</v>
      </c>
      <c r="AB64" s="205">
        <v>0</v>
      </c>
      <c r="AC64" s="205">
        <v>12.38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32.700000000000003</v>
      </c>
      <c r="AJ64" s="205">
        <v>0</v>
      </c>
      <c r="AK64" s="205">
        <v>11.58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20.04</v>
      </c>
      <c r="J65" s="205">
        <v>1.39</v>
      </c>
      <c r="K65" s="205">
        <v>18.79</v>
      </c>
      <c r="L65" s="205">
        <v>21.91</v>
      </c>
      <c r="M65" s="205">
        <v>0</v>
      </c>
      <c r="N65" s="205">
        <v>1.1000000000000001</v>
      </c>
      <c r="O65" s="205">
        <v>1.85</v>
      </c>
      <c r="P65" s="205">
        <v>2.4300000000000002</v>
      </c>
      <c r="Q65" s="205">
        <v>5.8</v>
      </c>
      <c r="R65" s="205">
        <v>0.39</v>
      </c>
      <c r="S65" s="205">
        <v>0.25</v>
      </c>
      <c r="T65" s="205">
        <v>1.47</v>
      </c>
      <c r="U65" s="205">
        <v>5.37</v>
      </c>
      <c r="V65" s="205">
        <v>0.19</v>
      </c>
      <c r="W65" s="205">
        <v>2.96</v>
      </c>
      <c r="X65" s="205">
        <v>1.38</v>
      </c>
      <c r="Y65" s="205">
        <v>0</v>
      </c>
      <c r="Z65" s="205">
        <v>2.44</v>
      </c>
      <c r="AA65" s="205">
        <v>0.84</v>
      </c>
      <c r="AB65" s="205">
        <v>0</v>
      </c>
      <c r="AC65" s="205">
        <v>12.38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32.700000000000003</v>
      </c>
      <c r="AJ65" s="205">
        <v>0</v>
      </c>
      <c r="AK65" s="205">
        <v>11.58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20.04</v>
      </c>
      <c r="J66" s="205">
        <v>1.39</v>
      </c>
      <c r="K66" s="205">
        <v>18.79</v>
      </c>
      <c r="L66" s="205">
        <v>21.91</v>
      </c>
      <c r="M66" s="205">
        <v>0</v>
      </c>
      <c r="N66" s="205">
        <v>1.1000000000000001</v>
      </c>
      <c r="O66" s="205">
        <v>1.85</v>
      </c>
      <c r="P66" s="205">
        <v>2.4300000000000002</v>
      </c>
      <c r="Q66" s="205">
        <v>5.8</v>
      </c>
      <c r="R66" s="205">
        <v>0.39</v>
      </c>
      <c r="S66" s="205">
        <v>0.25</v>
      </c>
      <c r="T66" s="205">
        <v>1.47</v>
      </c>
      <c r="U66" s="205">
        <v>5.37</v>
      </c>
      <c r="V66" s="205">
        <v>0.19</v>
      </c>
      <c r="W66" s="205">
        <v>2.96</v>
      </c>
      <c r="X66" s="205">
        <v>1.38</v>
      </c>
      <c r="Y66" s="205">
        <v>0</v>
      </c>
      <c r="Z66" s="205">
        <v>2.44</v>
      </c>
      <c r="AA66" s="205">
        <v>0.84</v>
      </c>
      <c r="AB66" s="205">
        <v>0</v>
      </c>
      <c r="AC66" s="205">
        <v>12.38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32.700000000000003</v>
      </c>
      <c r="AJ66" s="205">
        <v>0</v>
      </c>
      <c r="AK66" s="205">
        <v>11.58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20.04</v>
      </c>
      <c r="J67" s="205">
        <v>1.39</v>
      </c>
      <c r="K67" s="205">
        <v>18.79</v>
      </c>
      <c r="L67" s="205">
        <v>22.64</v>
      </c>
      <c r="M67" s="205">
        <v>0</v>
      </c>
      <c r="N67" s="205">
        <v>1.1000000000000001</v>
      </c>
      <c r="O67" s="205">
        <v>1.85</v>
      </c>
      <c r="P67" s="205">
        <v>2.4300000000000002</v>
      </c>
      <c r="Q67" s="205">
        <v>5.8</v>
      </c>
      <c r="R67" s="205">
        <v>0.39</v>
      </c>
      <c r="S67" s="205">
        <v>0.25</v>
      </c>
      <c r="T67" s="205">
        <v>1.47</v>
      </c>
      <c r="U67" s="205">
        <v>5.24</v>
      </c>
      <c r="V67" s="205">
        <v>0.19</v>
      </c>
      <c r="W67" s="205">
        <v>2.96</v>
      </c>
      <c r="X67" s="205">
        <v>1.38</v>
      </c>
      <c r="Y67" s="205">
        <v>0</v>
      </c>
      <c r="Z67" s="205">
        <v>2.44</v>
      </c>
      <c r="AA67" s="205">
        <v>0.84</v>
      </c>
      <c r="AB67" s="205">
        <v>0</v>
      </c>
      <c r="AC67" s="205">
        <v>12.38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32.700000000000003</v>
      </c>
      <c r="AJ67" s="205">
        <v>0</v>
      </c>
      <c r="AK67" s="205">
        <v>11.58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20.04</v>
      </c>
      <c r="J68" s="205">
        <v>1.39</v>
      </c>
      <c r="K68" s="205">
        <v>18.79</v>
      </c>
      <c r="L68" s="205">
        <v>22.64</v>
      </c>
      <c r="M68" s="205">
        <v>0</v>
      </c>
      <c r="N68" s="205">
        <v>1.1000000000000001</v>
      </c>
      <c r="O68" s="205">
        <v>1.85</v>
      </c>
      <c r="P68" s="205">
        <v>2.4300000000000002</v>
      </c>
      <c r="Q68" s="205">
        <v>5.8</v>
      </c>
      <c r="R68" s="205">
        <v>0.39</v>
      </c>
      <c r="S68" s="205">
        <v>0.25</v>
      </c>
      <c r="T68" s="205">
        <v>1.47</v>
      </c>
      <c r="U68" s="205">
        <v>5.24</v>
      </c>
      <c r="V68" s="205">
        <v>0.19</v>
      </c>
      <c r="W68" s="205">
        <v>2.96</v>
      </c>
      <c r="X68" s="205">
        <v>1.38</v>
      </c>
      <c r="Y68" s="205">
        <v>0</v>
      </c>
      <c r="Z68" s="205">
        <v>2.44</v>
      </c>
      <c r="AA68" s="205">
        <v>0.84</v>
      </c>
      <c r="AB68" s="205">
        <v>0</v>
      </c>
      <c r="AC68" s="205">
        <v>12.38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32.700000000000003</v>
      </c>
      <c r="AJ68" s="205">
        <v>0</v>
      </c>
      <c r="AK68" s="205">
        <v>11.58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20.04</v>
      </c>
      <c r="J69" s="205">
        <v>1.39</v>
      </c>
      <c r="K69" s="205">
        <v>18.79</v>
      </c>
      <c r="L69" s="205">
        <v>22.64</v>
      </c>
      <c r="M69" s="205">
        <v>0</v>
      </c>
      <c r="N69" s="205">
        <v>1.1000000000000001</v>
      </c>
      <c r="O69" s="205">
        <v>1.85</v>
      </c>
      <c r="P69" s="205">
        <v>2.4300000000000002</v>
      </c>
      <c r="Q69" s="205">
        <v>5.8</v>
      </c>
      <c r="R69" s="205">
        <v>0.39</v>
      </c>
      <c r="S69" s="205">
        <v>0.25</v>
      </c>
      <c r="T69" s="205">
        <v>1.47</v>
      </c>
      <c r="U69" s="205">
        <v>5.24</v>
      </c>
      <c r="V69" s="205">
        <v>0.19</v>
      </c>
      <c r="W69" s="205">
        <v>2.96</v>
      </c>
      <c r="X69" s="205">
        <v>1.38</v>
      </c>
      <c r="Y69" s="205">
        <v>0</v>
      </c>
      <c r="Z69" s="205">
        <v>2.44</v>
      </c>
      <c r="AA69" s="205">
        <v>0.84</v>
      </c>
      <c r="AB69" s="205">
        <v>0</v>
      </c>
      <c r="AC69" s="205">
        <v>12.38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32.700000000000003</v>
      </c>
      <c r="AJ69" s="205">
        <v>0</v>
      </c>
      <c r="AK69" s="205">
        <v>11.58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20.04</v>
      </c>
      <c r="J70" s="205">
        <v>1.39</v>
      </c>
      <c r="K70" s="205">
        <v>18.79</v>
      </c>
      <c r="L70" s="205">
        <v>22.64</v>
      </c>
      <c r="M70" s="205">
        <v>0</v>
      </c>
      <c r="N70" s="205">
        <v>1.1000000000000001</v>
      </c>
      <c r="O70" s="205">
        <v>1.85</v>
      </c>
      <c r="P70" s="205">
        <v>2.4300000000000002</v>
      </c>
      <c r="Q70" s="205">
        <v>5.8</v>
      </c>
      <c r="R70" s="205">
        <v>0.39</v>
      </c>
      <c r="S70" s="205">
        <v>0.25</v>
      </c>
      <c r="T70" s="205">
        <v>1.47</v>
      </c>
      <c r="U70" s="205">
        <v>5.24</v>
      </c>
      <c r="V70" s="205">
        <v>0.19</v>
      </c>
      <c r="W70" s="205">
        <v>2.96</v>
      </c>
      <c r="X70" s="205">
        <v>1.38</v>
      </c>
      <c r="Y70" s="205">
        <v>0</v>
      </c>
      <c r="Z70" s="205">
        <v>2.44</v>
      </c>
      <c r="AA70" s="205">
        <v>0.84</v>
      </c>
      <c r="AB70" s="205">
        <v>0</v>
      </c>
      <c r="AC70" s="205">
        <v>12.38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32.700000000000003</v>
      </c>
      <c r="AJ70" s="205">
        <v>0</v>
      </c>
      <c r="AK70" s="205">
        <v>11.58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20.04</v>
      </c>
      <c r="J71" s="205">
        <v>1.39</v>
      </c>
      <c r="K71" s="205">
        <v>18.79</v>
      </c>
      <c r="L71" s="205">
        <v>22.73</v>
      </c>
      <c r="M71" s="205">
        <v>0</v>
      </c>
      <c r="N71" s="205">
        <v>1.1000000000000001</v>
      </c>
      <c r="O71" s="205">
        <v>1.85</v>
      </c>
      <c r="P71" s="205">
        <v>2.4300000000000002</v>
      </c>
      <c r="Q71" s="205">
        <v>5.8</v>
      </c>
      <c r="R71" s="205">
        <v>0.39</v>
      </c>
      <c r="S71" s="205">
        <v>0.25</v>
      </c>
      <c r="T71" s="205">
        <v>1.47</v>
      </c>
      <c r="U71" s="205">
        <v>5.24</v>
      </c>
      <c r="V71" s="205">
        <v>0.21</v>
      </c>
      <c r="W71" s="205">
        <v>4.66</v>
      </c>
      <c r="X71" s="205">
        <v>1.38</v>
      </c>
      <c r="Y71" s="205">
        <v>0</v>
      </c>
      <c r="Z71" s="205">
        <v>2.44</v>
      </c>
      <c r="AA71" s="205">
        <v>0.84</v>
      </c>
      <c r="AB71" s="205">
        <v>0</v>
      </c>
      <c r="AC71" s="205">
        <v>12.38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32.700000000000003</v>
      </c>
      <c r="AJ71" s="205">
        <v>0</v>
      </c>
      <c r="AK71" s="205">
        <v>17.600000000000001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20.04</v>
      </c>
      <c r="J72" s="205">
        <v>1.39</v>
      </c>
      <c r="K72" s="205">
        <v>18.79</v>
      </c>
      <c r="L72" s="205">
        <v>22.97</v>
      </c>
      <c r="M72" s="205">
        <v>0</v>
      </c>
      <c r="N72" s="205">
        <v>1.1000000000000001</v>
      </c>
      <c r="O72" s="205">
        <v>1.85</v>
      </c>
      <c r="P72" s="205">
        <v>2.4300000000000002</v>
      </c>
      <c r="Q72" s="205">
        <v>5.8</v>
      </c>
      <c r="R72" s="205">
        <v>0.39</v>
      </c>
      <c r="S72" s="205">
        <v>0.25</v>
      </c>
      <c r="T72" s="205">
        <v>1.47</v>
      </c>
      <c r="U72" s="205">
        <v>5.24</v>
      </c>
      <c r="V72" s="205">
        <v>0.21</v>
      </c>
      <c r="W72" s="205">
        <v>4.66</v>
      </c>
      <c r="X72" s="205">
        <v>1.38</v>
      </c>
      <c r="Y72" s="205">
        <v>0</v>
      </c>
      <c r="Z72" s="205">
        <v>2.44</v>
      </c>
      <c r="AA72" s="205">
        <v>0.84</v>
      </c>
      <c r="AB72" s="205">
        <v>0</v>
      </c>
      <c r="AC72" s="205">
        <v>12.38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32.700000000000003</v>
      </c>
      <c r="AJ72" s="205">
        <v>0</v>
      </c>
      <c r="AK72" s="205">
        <v>17.600000000000001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20.04</v>
      </c>
      <c r="J73" s="205">
        <v>1.39</v>
      </c>
      <c r="K73" s="205">
        <v>18.79</v>
      </c>
      <c r="L73" s="205">
        <v>22.97</v>
      </c>
      <c r="M73" s="205">
        <v>0</v>
      </c>
      <c r="N73" s="205">
        <v>1.1000000000000001</v>
      </c>
      <c r="O73" s="205">
        <v>1.85</v>
      </c>
      <c r="P73" s="205">
        <v>5.31</v>
      </c>
      <c r="Q73" s="205">
        <v>5.8</v>
      </c>
      <c r="R73" s="205">
        <v>0.39</v>
      </c>
      <c r="S73" s="205">
        <v>0.25</v>
      </c>
      <c r="T73" s="205">
        <v>1.47</v>
      </c>
      <c r="U73" s="205">
        <v>5.24</v>
      </c>
      <c r="V73" s="205">
        <v>0.26</v>
      </c>
      <c r="W73" s="205">
        <v>4.68</v>
      </c>
      <c r="X73" s="205">
        <v>1.38</v>
      </c>
      <c r="Y73" s="205">
        <v>0</v>
      </c>
      <c r="Z73" s="205">
        <v>2.44</v>
      </c>
      <c r="AA73" s="205">
        <v>0.84</v>
      </c>
      <c r="AB73" s="205">
        <v>0</v>
      </c>
      <c r="AC73" s="205">
        <v>12.38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32.700000000000003</v>
      </c>
      <c r="AJ73" s="205">
        <v>0</v>
      </c>
      <c r="AK73" s="205">
        <v>17.600000000000001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20.04</v>
      </c>
      <c r="J74" s="205">
        <v>1.39</v>
      </c>
      <c r="K74" s="205">
        <v>18.79</v>
      </c>
      <c r="L74" s="205">
        <v>22.97</v>
      </c>
      <c r="M74" s="205">
        <v>0</v>
      </c>
      <c r="N74" s="205">
        <v>1.1000000000000001</v>
      </c>
      <c r="O74" s="205">
        <v>1.85</v>
      </c>
      <c r="P74" s="205">
        <v>5.31</v>
      </c>
      <c r="Q74" s="205">
        <v>5.8</v>
      </c>
      <c r="R74" s="205">
        <v>0.39</v>
      </c>
      <c r="S74" s="205">
        <v>0.25</v>
      </c>
      <c r="T74" s="205">
        <v>1.47</v>
      </c>
      <c r="U74" s="205">
        <v>5.24</v>
      </c>
      <c r="V74" s="205">
        <v>0.26</v>
      </c>
      <c r="W74" s="205">
        <v>4.68</v>
      </c>
      <c r="X74" s="205">
        <v>1.38</v>
      </c>
      <c r="Y74" s="205">
        <v>0</v>
      </c>
      <c r="Z74" s="205">
        <v>2.44</v>
      </c>
      <c r="AA74" s="205">
        <v>0.84</v>
      </c>
      <c r="AB74" s="205">
        <v>0</v>
      </c>
      <c r="AC74" s="205">
        <v>12.38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32.700000000000003</v>
      </c>
      <c r="AJ74" s="205">
        <v>0</v>
      </c>
      <c r="AK74" s="205">
        <v>17.600000000000001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20.04</v>
      </c>
      <c r="J75" s="205">
        <v>1.39</v>
      </c>
      <c r="K75" s="205">
        <v>18.79</v>
      </c>
      <c r="L75" s="205">
        <v>22.97</v>
      </c>
      <c r="M75" s="205">
        <v>0</v>
      </c>
      <c r="N75" s="205">
        <v>1.1000000000000001</v>
      </c>
      <c r="O75" s="205">
        <v>1.85</v>
      </c>
      <c r="P75" s="205">
        <v>5.31</v>
      </c>
      <c r="Q75" s="205">
        <v>5.8</v>
      </c>
      <c r="R75" s="205">
        <v>0.39</v>
      </c>
      <c r="S75" s="205">
        <v>0.25</v>
      </c>
      <c r="T75" s="205">
        <v>1.47</v>
      </c>
      <c r="U75" s="205">
        <v>5.24</v>
      </c>
      <c r="V75" s="205">
        <v>0.28999999999999998</v>
      </c>
      <c r="W75" s="205">
        <v>4.68</v>
      </c>
      <c r="X75" s="205">
        <v>1.38</v>
      </c>
      <c r="Y75" s="205">
        <v>0</v>
      </c>
      <c r="Z75" s="205">
        <v>2.44</v>
      </c>
      <c r="AA75" s="205">
        <v>0.84</v>
      </c>
      <c r="AB75" s="205">
        <v>0</v>
      </c>
      <c r="AC75" s="205">
        <v>12.38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32.700000000000003</v>
      </c>
      <c r="AJ75" s="205">
        <v>0</v>
      </c>
      <c r="AK75" s="205">
        <v>20.010000000000002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20.04</v>
      </c>
      <c r="J76" s="205">
        <v>1.39</v>
      </c>
      <c r="K76" s="205">
        <v>18.79</v>
      </c>
      <c r="L76" s="205">
        <v>22.97</v>
      </c>
      <c r="M76" s="205">
        <v>0</v>
      </c>
      <c r="N76" s="205">
        <v>1.1000000000000001</v>
      </c>
      <c r="O76" s="205">
        <v>1.85</v>
      </c>
      <c r="P76" s="205">
        <v>5.31</v>
      </c>
      <c r="Q76" s="205">
        <v>5.8</v>
      </c>
      <c r="R76" s="205">
        <v>0.39</v>
      </c>
      <c r="S76" s="205">
        <v>0.25</v>
      </c>
      <c r="T76" s="205">
        <v>1.47</v>
      </c>
      <c r="U76" s="205">
        <v>5.24</v>
      </c>
      <c r="V76" s="205">
        <v>0.28999999999999998</v>
      </c>
      <c r="W76" s="205">
        <v>4.68</v>
      </c>
      <c r="X76" s="205">
        <v>1.38</v>
      </c>
      <c r="Y76" s="205">
        <v>0</v>
      </c>
      <c r="Z76" s="205">
        <v>2.44</v>
      </c>
      <c r="AA76" s="205">
        <v>0.84</v>
      </c>
      <c r="AB76" s="205">
        <v>0</v>
      </c>
      <c r="AC76" s="205">
        <v>-0.43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32.700000000000003</v>
      </c>
      <c r="AJ76" s="205">
        <v>0</v>
      </c>
      <c r="AK76" s="205">
        <v>20.010000000000002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20.04</v>
      </c>
      <c r="J77" s="205">
        <v>1.39</v>
      </c>
      <c r="K77" s="205">
        <v>18.79</v>
      </c>
      <c r="L77" s="205">
        <v>22.97</v>
      </c>
      <c r="M77" s="205">
        <v>0</v>
      </c>
      <c r="N77" s="205">
        <v>1.1000000000000001</v>
      </c>
      <c r="O77" s="205">
        <v>1.85</v>
      </c>
      <c r="P77" s="205">
        <v>5.31</v>
      </c>
      <c r="Q77" s="205">
        <v>5.8</v>
      </c>
      <c r="R77" s="205">
        <v>0.39</v>
      </c>
      <c r="S77" s="205">
        <v>0.25</v>
      </c>
      <c r="T77" s="205">
        <v>1.47</v>
      </c>
      <c r="U77" s="205">
        <v>5.24</v>
      </c>
      <c r="V77" s="205">
        <v>0.28999999999999998</v>
      </c>
      <c r="W77" s="205">
        <v>4.68</v>
      </c>
      <c r="X77" s="205">
        <v>1.38</v>
      </c>
      <c r="Y77" s="205">
        <v>0</v>
      </c>
      <c r="Z77" s="205">
        <v>2.44</v>
      </c>
      <c r="AA77" s="205">
        <v>0.84</v>
      </c>
      <c r="AB77" s="205">
        <v>0</v>
      </c>
      <c r="AC77" s="205">
        <v>12.38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32.700000000000003</v>
      </c>
      <c r="AJ77" s="205">
        <v>0</v>
      </c>
      <c r="AK77" s="205">
        <v>20.010000000000002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20.04</v>
      </c>
      <c r="J78" s="205">
        <v>1.39</v>
      </c>
      <c r="K78" s="205">
        <v>18.79</v>
      </c>
      <c r="L78" s="205">
        <v>21.91</v>
      </c>
      <c r="M78" s="205">
        <v>0</v>
      </c>
      <c r="N78" s="205">
        <v>1.1000000000000001</v>
      </c>
      <c r="O78" s="205">
        <v>1.85</v>
      </c>
      <c r="P78" s="205">
        <v>5.31</v>
      </c>
      <c r="Q78" s="205">
        <v>5.8</v>
      </c>
      <c r="R78" s="205">
        <v>0.39</v>
      </c>
      <c r="S78" s="205">
        <v>0.25</v>
      </c>
      <c r="T78" s="205">
        <v>1.47</v>
      </c>
      <c r="U78" s="205">
        <v>5.24</v>
      </c>
      <c r="V78" s="205">
        <v>0.28999999999999998</v>
      </c>
      <c r="W78" s="205">
        <v>4.68</v>
      </c>
      <c r="X78" s="205">
        <v>1.38</v>
      </c>
      <c r="Y78" s="205">
        <v>0</v>
      </c>
      <c r="Z78" s="205">
        <v>2.44</v>
      </c>
      <c r="AA78" s="205">
        <v>0.84</v>
      </c>
      <c r="AB78" s="205">
        <v>0</v>
      </c>
      <c r="AC78" s="205">
        <v>12.38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32.700000000000003</v>
      </c>
      <c r="AJ78" s="205">
        <v>0</v>
      </c>
      <c r="AK78" s="205">
        <v>17.600000000000001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20.04</v>
      </c>
      <c r="J79" s="205">
        <v>1.39</v>
      </c>
      <c r="K79" s="205">
        <v>18.79</v>
      </c>
      <c r="L79" s="205">
        <v>21.91</v>
      </c>
      <c r="M79" s="205">
        <v>0</v>
      </c>
      <c r="N79" s="205">
        <v>1.1000000000000001</v>
      </c>
      <c r="O79" s="205">
        <v>1.85</v>
      </c>
      <c r="P79" s="205">
        <v>5.31</v>
      </c>
      <c r="Q79" s="205">
        <v>5.8</v>
      </c>
      <c r="R79" s="205">
        <v>0.39</v>
      </c>
      <c r="S79" s="205">
        <v>0.25</v>
      </c>
      <c r="T79" s="205">
        <v>1.47</v>
      </c>
      <c r="U79" s="205">
        <v>5.24</v>
      </c>
      <c r="V79" s="205">
        <v>0.28999999999999998</v>
      </c>
      <c r="W79" s="205">
        <v>4.68</v>
      </c>
      <c r="X79" s="205">
        <v>1.38</v>
      </c>
      <c r="Y79" s="205">
        <v>0</v>
      </c>
      <c r="Z79" s="205">
        <v>2.44</v>
      </c>
      <c r="AA79" s="205">
        <v>0.84</v>
      </c>
      <c r="AB79" s="205">
        <v>0</v>
      </c>
      <c r="AC79" s="205">
        <v>12.38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32.700000000000003</v>
      </c>
      <c r="AJ79" s="205">
        <v>0</v>
      </c>
      <c r="AK79" s="205">
        <v>17.600000000000001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20.04</v>
      </c>
      <c r="J80" s="205">
        <v>1.39</v>
      </c>
      <c r="K80" s="205">
        <v>18.79</v>
      </c>
      <c r="L80" s="205">
        <v>21.91</v>
      </c>
      <c r="M80" s="205">
        <v>0</v>
      </c>
      <c r="N80" s="205">
        <v>1.1000000000000001</v>
      </c>
      <c r="O80" s="205">
        <v>1.85</v>
      </c>
      <c r="P80" s="205">
        <v>5.31</v>
      </c>
      <c r="Q80" s="205">
        <v>5.8</v>
      </c>
      <c r="R80" s="205">
        <v>0.39</v>
      </c>
      <c r="S80" s="205">
        <v>0.25</v>
      </c>
      <c r="T80" s="205">
        <v>1.47</v>
      </c>
      <c r="U80" s="205">
        <v>5.24</v>
      </c>
      <c r="V80" s="205">
        <v>0.28999999999999998</v>
      </c>
      <c r="W80" s="205">
        <v>4.68</v>
      </c>
      <c r="X80" s="205">
        <v>1.38</v>
      </c>
      <c r="Y80" s="205">
        <v>0</v>
      </c>
      <c r="Z80" s="205">
        <v>2.44</v>
      </c>
      <c r="AA80" s="205">
        <v>0.84</v>
      </c>
      <c r="AB80" s="205">
        <v>0</v>
      </c>
      <c r="AC80" s="205">
        <v>12.38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32.700000000000003</v>
      </c>
      <c r="AJ80" s="205">
        <v>0</v>
      </c>
      <c r="AK80" s="205">
        <v>17.600000000000001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20.04</v>
      </c>
      <c r="J81" s="205">
        <v>1.39</v>
      </c>
      <c r="K81" s="205">
        <v>18.79</v>
      </c>
      <c r="L81" s="205">
        <v>21.91</v>
      </c>
      <c r="M81" s="205">
        <v>0</v>
      </c>
      <c r="N81" s="205">
        <v>1.1000000000000001</v>
      </c>
      <c r="O81" s="205">
        <v>1.85</v>
      </c>
      <c r="P81" s="205">
        <v>5.31</v>
      </c>
      <c r="Q81" s="205">
        <v>5.8</v>
      </c>
      <c r="R81" s="205">
        <v>0.39</v>
      </c>
      <c r="S81" s="205">
        <v>0.25</v>
      </c>
      <c r="T81" s="205">
        <v>1.47</v>
      </c>
      <c r="U81" s="205">
        <v>5.24</v>
      </c>
      <c r="V81" s="205">
        <v>0.19</v>
      </c>
      <c r="W81" s="205">
        <v>3.13</v>
      </c>
      <c r="X81" s="205">
        <v>1.38</v>
      </c>
      <c r="Y81" s="205">
        <v>0</v>
      </c>
      <c r="Z81" s="205">
        <v>2.44</v>
      </c>
      <c r="AA81" s="205">
        <v>0.84</v>
      </c>
      <c r="AB81" s="205">
        <v>0</v>
      </c>
      <c r="AC81" s="205">
        <v>12.38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32.700000000000003</v>
      </c>
      <c r="AJ81" s="205">
        <v>0</v>
      </c>
      <c r="AK81" s="205">
        <v>17.600000000000001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20.04</v>
      </c>
      <c r="J82" s="205">
        <v>1.39</v>
      </c>
      <c r="K82" s="205">
        <v>18.79</v>
      </c>
      <c r="L82" s="205">
        <v>21.91</v>
      </c>
      <c r="M82" s="205">
        <v>0</v>
      </c>
      <c r="N82" s="205">
        <v>1.1000000000000001</v>
      </c>
      <c r="O82" s="205">
        <v>1.85</v>
      </c>
      <c r="P82" s="205">
        <v>5.31</v>
      </c>
      <c r="Q82" s="205">
        <v>5.8</v>
      </c>
      <c r="R82" s="205">
        <v>0.39</v>
      </c>
      <c r="S82" s="205">
        <v>0.25</v>
      </c>
      <c r="T82" s="205">
        <v>1.47</v>
      </c>
      <c r="U82" s="205">
        <v>5.24</v>
      </c>
      <c r="V82" s="205">
        <v>0.19</v>
      </c>
      <c r="W82" s="205">
        <v>3.13</v>
      </c>
      <c r="X82" s="205">
        <v>1.38</v>
      </c>
      <c r="Y82" s="205">
        <v>0</v>
      </c>
      <c r="Z82" s="205">
        <v>2.44</v>
      </c>
      <c r="AA82" s="205">
        <v>0.84</v>
      </c>
      <c r="AB82" s="205">
        <v>0</v>
      </c>
      <c r="AC82" s="205">
        <v>12.38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32.700000000000003</v>
      </c>
      <c r="AJ82" s="205">
        <v>0</v>
      </c>
      <c r="AK82" s="205">
        <v>17.600000000000001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20.04</v>
      </c>
      <c r="J83" s="205">
        <v>1.39</v>
      </c>
      <c r="K83" s="205">
        <v>18.79</v>
      </c>
      <c r="L83" s="205">
        <v>21.91</v>
      </c>
      <c r="M83" s="205">
        <v>0</v>
      </c>
      <c r="N83" s="205">
        <v>1.1000000000000001</v>
      </c>
      <c r="O83" s="205">
        <v>1.85</v>
      </c>
      <c r="P83" s="205">
        <v>5.31</v>
      </c>
      <c r="Q83" s="205">
        <v>5.8</v>
      </c>
      <c r="R83" s="205">
        <v>0.39</v>
      </c>
      <c r="S83" s="205">
        <v>0.25</v>
      </c>
      <c r="T83" s="205">
        <v>1.47</v>
      </c>
      <c r="U83" s="205">
        <v>5.24</v>
      </c>
      <c r="V83" s="205">
        <v>0.19</v>
      </c>
      <c r="W83" s="205">
        <v>3.13</v>
      </c>
      <c r="X83" s="205">
        <v>1.38</v>
      </c>
      <c r="Y83" s="205">
        <v>0</v>
      </c>
      <c r="Z83" s="205">
        <v>2.44</v>
      </c>
      <c r="AA83" s="205">
        <v>0.84</v>
      </c>
      <c r="AB83" s="205">
        <v>0</v>
      </c>
      <c r="AC83" s="205">
        <v>12.74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32.700000000000003</v>
      </c>
      <c r="AJ83" s="205">
        <v>0</v>
      </c>
      <c r="AK83" s="205">
        <v>17.600000000000001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20.04</v>
      </c>
      <c r="J84" s="205">
        <v>1.39</v>
      </c>
      <c r="K84" s="205">
        <v>18.79</v>
      </c>
      <c r="L84" s="205">
        <v>21.91</v>
      </c>
      <c r="M84" s="205">
        <v>0</v>
      </c>
      <c r="N84" s="205">
        <v>1.1000000000000001</v>
      </c>
      <c r="O84" s="205">
        <v>1.85</v>
      </c>
      <c r="P84" s="205">
        <v>5.31</v>
      </c>
      <c r="Q84" s="205">
        <v>5.8</v>
      </c>
      <c r="R84" s="205">
        <v>0.39</v>
      </c>
      <c r="S84" s="205">
        <v>0.25</v>
      </c>
      <c r="T84" s="205">
        <v>1.47</v>
      </c>
      <c r="U84" s="205">
        <v>5.24</v>
      </c>
      <c r="V84" s="205">
        <v>0.19</v>
      </c>
      <c r="W84" s="205">
        <v>3.13</v>
      </c>
      <c r="X84" s="205">
        <v>1.38</v>
      </c>
      <c r="Y84" s="205">
        <v>0</v>
      </c>
      <c r="Z84" s="205">
        <v>2.44</v>
      </c>
      <c r="AA84" s="205">
        <v>0.84</v>
      </c>
      <c r="AB84" s="205">
        <v>0</v>
      </c>
      <c r="AC84" s="205">
        <v>12.74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32.700000000000003</v>
      </c>
      <c r="AJ84" s="205">
        <v>0</v>
      </c>
      <c r="AK84" s="205">
        <v>17.600000000000001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20.04</v>
      </c>
      <c r="J85" s="205">
        <v>1.39</v>
      </c>
      <c r="K85" s="205">
        <v>18.79</v>
      </c>
      <c r="L85" s="205">
        <v>21.91</v>
      </c>
      <c r="M85" s="205">
        <v>0</v>
      </c>
      <c r="N85" s="205">
        <v>1.1000000000000001</v>
      </c>
      <c r="O85" s="205">
        <v>1.85</v>
      </c>
      <c r="P85" s="205">
        <v>5.31</v>
      </c>
      <c r="Q85" s="205">
        <v>5.8</v>
      </c>
      <c r="R85" s="205">
        <v>8.08</v>
      </c>
      <c r="S85" s="205">
        <v>4.96</v>
      </c>
      <c r="T85" s="205">
        <v>1.47</v>
      </c>
      <c r="U85" s="205">
        <v>5.24</v>
      </c>
      <c r="V85" s="205">
        <v>0.19</v>
      </c>
      <c r="W85" s="205">
        <v>3.08</v>
      </c>
      <c r="X85" s="205">
        <v>1.38</v>
      </c>
      <c r="Y85" s="205">
        <v>0</v>
      </c>
      <c r="Z85" s="205">
        <v>2.44</v>
      </c>
      <c r="AA85" s="205">
        <v>0.84</v>
      </c>
      <c r="AB85" s="205">
        <v>0</v>
      </c>
      <c r="AC85" s="205">
        <v>12.74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32.700000000000003</v>
      </c>
      <c r="AJ85" s="205">
        <v>0</v>
      </c>
      <c r="AK85" s="205">
        <v>13.2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20.04</v>
      </c>
      <c r="J86" s="205">
        <v>1.39</v>
      </c>
      <c r="K86" s="205">
        <v>18.79</v>
      </c>
      <c r="L86" s="205">
        <v>21.91</v>
      </c>
      <c r="M86" s="205">
        <v>0</v>
      </c>
      <c r="N86" s="205">
        <v>1.1000000000000001</v>
      </c>
      <c r="O86" s="205">
        <v>1.85</v>
      </c>
      <c r="P86" s="205">
        <v>5.31</v>
      </c>
      <c r="Q86" s="205">
        <v>5.8</v>
      </c>
      <c r="R86" s="205">
        <v>8.09</v>
      </c>
      <c r="S86" s="205">
        <v>4.9800000000000004</v>
      </c>
      <c r="T86" s="205">
        <v>1.47</v>
      </c>
      <c r="U86" s="205">
        <v>5.24</v>
      </c>
      <c r="V86" s="205">
        <v>0.19</v>
      </c>
      <c r="W86" s="205">
        <v>3.08</v>
      </c>
      <c r="X86" s="205">
        <v>1.38</v>
      </c>
      <c r="Y86" s="205">
        <v>0</v>
      </c>
      <c r="Z86" s="205">
        <v>2.44</v>
      </c>
      <c r="AA86" s="205">
        <v>0.84</v>
      </c>
      <c r="AB86" s="205">
        <v>0</v>
      </c>
      <c r="AC86" s="205">
        <v>12.74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32.700000000000003</v>
      </c>
      <c r="AJ86" s="205">
        <v>0</v>
      </c>
      <c r="AK86" s="205">
        <v>13.2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20.04</v>
      </c>
      <c r="J87" s="205">
        <v>1.39</v>
      </c>
      <c r="K87" s="205">
        <v>18.79</v>
      </c>
      <c r="L87" s="205">
        <v>21.91</v>
      </c>
      <c r="M87" s="205">
        <v>0</v>
      </c>
      <c r="N87" s="205">
        <v>1.1000000000000001</v>
      </c>
      <c r="O87" s="205">
        <v>1.85</v>
      </c>
      <c r="P87" s="205">
        <v>5.31</v>
      </c>
      <c r="Q87" s="205">
        <v>5.8</v>
      </c>
      <c r="R87" s="205">
        <v>8.09</v>
      </c>
      <c r="S87" s="205">
        <v>4.9800000000000004</v>
      </c>
      <c r="T87" s="205">
        <v>1.47</v>
      </c>
      <c r="U87" s="205">
        <v>5.24</v>
      </c>
      <c r="V87" s="205">
        <v>0.19</v>
      </c>
      <c r="W87" s="205">
        <v>2.96</v>
      </c>
      <c r="X87" s="205">
        <v>1.38</v>
      </c>
      <c r="Y87" s="205">
        <v>0</v>
      </c>
      <c r="Z87" s="205">
        <v>2.44</v>
      </c>
      <c r="AA87" s="205">
        <v>0.84</v>
      </c>
      <c r="AB87" s="205">
        <v>0</v>
      </c>
      <c r="AC87" s="205">
        <v>12.74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32.700000000000003</v>
      </c>
      <c r="AJ87" s="205">
        <v>0</v>
      </c>
      <c r="AK87" s="205">
        <v>13.2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20.04</v>
      </c>
      <c r="J88" s="205">
        <v>1.39</v>
      </c>
      <c r="K88" s="205">
        <v>18.79</v>
      </c>
      <c r="L88" s="205">
        <v>48.04</v>
      </c>
      <c r="M88" s="205">
        <v>0</v>
      </c>
      <c r="N88" s="205">
        <v>1.1000000000000001</v>
      </c>
      <c r="O88" s="205">
        <v>1.85</v>
      </c>
      <c r="P88" s="205">
        <v>5.31</v>
      </c>
      <c r="Q88" s="205">
        <v>5.8</v>
      </c>
      <c r="R88" s="205">
        <v>8.09</v>
      </c>
      <c r="S88" s="205">
        <v>4.9800000000000004</v>
      </c>
      <c r="T88" s="205">
        <v>1.47</v>
      </c>
      <c r="U88" s="205">
        <v>5.24</v>
      </c>
      <c r="V88" s="205">
        <v>0.19</v>
      </c>
      <c r="W88" s="205">
        <v>2.96</v>
      </c>
      <c r="X88" s="205">
        <v>1.38</v>
      </c>
      <c r="Y88" s="205">
        <v>0</v>
      </c>
      <c r="Z88" s="205">
        <v>2.44</v>
      </c>
      <c r="AA88" s="205">
        <v>0.84</v>
      </c>
      <c r="AB88" s="205">
        <v>0</v>
      </c>
      <c r="AC88" s="205">
        <v>12.74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32.700000000000003</v>
      </c>
      <c r="AJ88" s="205">
        <v>0</v>
      </c>
      <c r="AK88" s="205">
        <v>13.2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1.87</v>
      </c>
      <c r="E89" s="205">
        <v>0</v>
      </c>
      <c r="F89" s="205">
        <v>0</v>
      </c>
      <c r="G89" s="205">
        <v>8.82</v>
      </c>
      <c r="H89" s="205">
        <v>0</v>
      </c>
      <c r="I89" s="205">
        <v>20.04</v>
      </c>
      <c r="J89" s="205">
        <v>1.39</v>
      </c>
      <c r="K89" s="205">
        <v>18.79</v>
      </c>
      <c r="L89" s="205">
        <v>48.04</v>
      </c>
      <c r="M89" s="205">
        <v>0</v>
      </c>
      <c r="N89" s="205">
        <v>1.1000000000000001</v>
      </c>
      <c r="O89" s="205">
        <v>1.85</v>
      </c>
      <c r="P89" s="205">
        <v>5.31</v>
      </c>
      <c r="Q89" s="205">
        <v>5.8</v>
      </c>
      <c r="R89" s="205">
        <v>8.09</v>
      </c>
      <c r="S89" s="205">
        <v>4.9800000000000004</v>
      </c>
      <c r="T89" s="205">
        <v>1.47</v>
      </c>
      <c r="U89" s="205">
        <v>5.24</v>
      </c>
      <c r="V89" s="205">
        <v>0.19</v>
      </c>
      <c r="W89" s="205">
        <v>2.96</v>
      </c>
      <c r="X89" s="205">
        <v>1.38</v>
      </c>
      <c r="Y89" s="205">
        <v>0</v>
      </c>
      <c r="Z89" s="205">
        <v>2.44</v>
      </c>
      <c r="AA89" s="205">
        <v>0.84</v>
      </c>
      <c r="AB89" s="205">
        <v>0</v>
      </c>
      <c r="AC89" s="205">
        <v>12.74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32.700000000000003</v>
      </c>
      <c r="AJ89" s="205">
        <v>0</v>
      </c>
      <c r="AK89" s="205">
        <v>13.2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1.87</v>
      </c>
      <c r="E90" s="205">
        <v>0</v>
      </c>
      <c r="F90" s="205">
        <v>0</v>
      </c>
      <c r="G90" s="205">
        <v>8.82</v>
      </c>
      <c r="H90" s="205">
        <v>0</v>
      </c>
      <c r="I90" s="205">
        <v>20.04</v>
      </c>
      <c r="J90" s="205">
        <v>1.39</v>
      </c>
      <c r="K90" s="205">
        <v>18.79</v>
      </c>
      <c r="L90" s="205">
        <v>48.04</v>
      </c>
      <c r="M90" s="205">
        <v>0</v>
      </c>
      <c r="N90" s="205">
        <v>1.1000000000000001</v>
      </c>
      <c r="O90" s="205">
        <v>1.85</v>
      </c>
      <c r="P90" s="205">
        <v>5.31</v>
      </c>
      <c r="Q90" s="205">
        <v>5.8</v>
      </c>
      <c r="R90" s="205">
        <v>8.09</v>
      </c>
      <c r="S90" s="205">
        <v>4.9800000000000004</v>
      </c>
      <c r="T90" s="205">
        <v>1.47</v>
      </c>
      <c r="U90" s="205">
        <v>5.24</v>
      </c>
      <c r="V90" s="205">
        <v>0.19</v>
      </c>
      <c r="W90" s="205">
        <v>2.96</v>
      </c>
      <c r="X90" s="205">
        <v>1.38</v>
      </c>
      <c r="Y90" s="205">
        <v>0</v>
      </c>
      <c r="Z90" s="205">
        <v>2.44</v>
      </c>
      <c r="AA90" s="205">
        <v>0.84</v>
      </c>
      <c r="AB90" s="205">
        <v>0</v>
      </c>
      <c r="AC90" s="205">
        <v>12.74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32.700000000000003</v>
      </c>
      <c r="AJ90" s="205">
        <v>0</v>
      </c>
      <c r="AK90" s="205">
        <v>13.2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1.87</v>
      </c>
      <c r="E91" s="205">
        <v>0</v>
      </c>
      <c r="F91" s="205">
        <v>0</v>
      </c>
      <c r="G91" s="205">
        <v>8.82</v>
      </c>
      <c r="H91" s="205">
        <v>0</v>
      </c>
      <c r="I91" s="205">
        <v>20.04</v>
      </c>
      <c r="J91" s="205">
        <v>1.39</v>
      </c>
      <c r="K91" s="205">
        <v>18.79</v>
      </c>
      <c r="L91" s="205">
        <v>48.04</v>
      </c>
      <c r="M91" s="205">
        <v>0</v>
      </c>
      <c r="N91" s="205">
        <v>1.1000000000000001</v>
      </c>
      <c r="O91" s="205">
        <v>1.85</v>
      </c>
      <c r="P91" s="205">
        <v>5.31</v>
      </c>
      <c r="Q91" s="205">
        <v>5.8</v>
      </c>
      <c r="R91" s="205">
        <v>8.09</v>
      </c>
      <c r="S91" s="205">
        <v>4.9800000000000004</v>
      </c>
      <c r="T91" s="205">
        <v>1.47</v>
      </c>
      <c r="U91" s="205">
        <v>5.24</v>
      </c>
      <c r="V91" s="205">
        <v>0.19</v>
      </c>
      <c r="W91" s="205">
        <v>2.96</v>
      </c>
      <c r="X91" s="205">
        <v>1.38</v>
      </c>
      <c r="Y91" s="205">
        <v>0</v>
      </c>
      <c r="Z91" s="205">
        <v>2.44</v>
      </c>
      <c r="AA91" s="205">
        <v>0.84</v>
      </c>
      <c r="AB91" s="205">
        <v>0</v>
      </c>
      <c r="AC91" s="205">
        <v>12.74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32.700000000000003</v>
      </c>
      <c r="AJ91" s="205">
        <v>0</v>
      </c>
      <c r="AK91" s="205">
        <v>13.2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1.87</v>
      </c>
      <c r="E92" s="205">
        <v>0</v>
      </c>
      <c r="F92" s="205">
        <v>0</v>
      </c>
      <c r="G92" s="205">
        <v>8.82</v>
      </c>
      <c r="H92" s="205">
        <v>0</v>
      </c>
      <c r="I92" s="205">
        <v>20.04</v>
      </c>
      <c r="J92" s="205">
        <v>1.39</v>
      </c>
      <c r="K92" s="205">
        <v>18.79</v>
      </c>
      <c r="L92" s="205">
        <v>48.04</v>
      </c>
      <c r="M92" s="205">
        <v>0</v>
      </c>
      <c r="N92" s="205">
        <v>1.1000000000000001</v>
      </c>
      <c r="O92" s="205">
        <v>1.85</v>
      </c>
      <c r="P92" s="205">
        <v>5.31</v>
      </c>
      <c r="Q92" s="205">
        <v>5.8</v>
      </c>
      <c r="R92" s="205">
        <v>8.09</v>
      </c>
      <c r="S92" s="205">
        <v>4.9800000000000004</v>
      </c>
      <c r="T92" s="205">
        <v>1.47</v>
      </c>
      <c r="U92" s="205">
        <v>5.24</v>
      </c>
      <c r="V92" s="205">
        <v>0.19</v>
      </c>
      <c r="W92" s="205">
        <v>2.96</v>
      </c>
      <c r="X92" s="205">
        <v>1.38</v>
      </c>
      <c r="Y92" s="205">
        <v>0</v>
      </c>
      <c r="Z92" s="205">
        <v>2.44</v>
      </c>
      <c r="AA92" s="205">
        <v>0.84</v>
      </c>
      <c r="AB92" s="205">
        <v>0</v>
      </c>
      <c r="AC92" s="205">
        <v>12.74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32.700000000000003</v>
      </c>
      <c r="AJ92" s="205">
        <v>0</v>
      </c>
      <c r="AK92" s="205">
        <v>13.2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1.87</v>
      </c>
      <c r="E93" s="205">
        <v>0</v>
      </c>
      <c r="F93" s="205">
        <v>0</v>
      </c>
      <c r="G93" s="205">
        <v>8.82</v>
      </c>
      <c r="H93" s="205">
        <v>0</v>
      </c>
      <c r="I93" s="205">
        <v>20.04</v>
      </c>
      <c r="J93" s="205">
        <v>1.39</v>
      </c>
      <c r="K93" s="205">
        <v>18.79</v>
      </c>
      <c r="L93" s="205">
        <v>48.04</v>
      </c>
      <c r="M93" s="205">
        <v>0</v>
      </c>
      <c r="N93" s="205">
        <v>1.1000000000000001</v>
      </c>
      <c r="O93" s="205">
        <v>1.85</v>
      </c>
      <c r="P93" s="205">
        <v>5.31</v>
      </c>
      <c r="Q93" s="205">
        <v>5.8</v>
      </c>
      <c r="R93" s="205">
        <v>8.09</v>
      </c>
      <c r="S93" s="205">
        <v>4.9800000000000004</v>
      </c>
      <c r="T93" s="205">
        <v>1.47</v>
      </c>
      <c r="U93" s="205">
        <v>5.24</v>
      </c>
      <c r="V93" s="205">
        <v>0.19</v>
      </c>
      <c r="W93" s="205">
        <v>2.96</v>
      </c>
      <c r="X93" s="205">
        <v>1.38</v>
      </c>
      <c r="Y93" s="205">
        <v>0</v>
      </c>
      <c r="Z93" s="205">
        <v>2.44</v>
      </c>
      <c r="AA93" s="205">
        <v>0.84</v>
      </c>
      <c r="AB93" s="205">
        <v>0</v>
      </c>
      <c r="AC93" s="205">
        <v>12.74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32.700000000000003</v>
      </c>
      <c r="AJ93" s="205">
        <v>0</v>
      </c>
      <c r="AK93" s="205">
        <v>13.2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1.87</v>
      </c>
      <c r="E94" s="205">
        <v>0</v>
      </c>
      <c r="F94" s="205">
        <v>0</v>
      </c>
      <c r="G94" s="205">
        <v>8.82</v>
      </c>
      <c r="H94" s="205">
        <v>0</v>
      </c>
      <c r="I94" s="205">
        <v>20.04</v>
      </c>
      <c r="J94" s="205">
        <v>1.39</v>
      </c>
      <c r="K94" s="205">
        <v>18.79</v>
      </c>
      <c r="L94" s="205">
        <v>48.04</v>
      </c>
      <c r="M94" s="205">
        <v>0</v>
      </c>
      <c r="N94" s="205">
        <v>1.1000000000000001</v>
      </c>
      <c r="O94" s="205">
        <v>1.85</v>
      </c>
      <c r="P94" s="205">
        <v>5.31</v>
      </c>
      <c r="Q94" s="205">
        <v>5.8</v>
      </c>
      <c r="R94" s="205">
        <v>8.09</v>
      </c>
      <c r="S94" s="205">
        <v>4.9800000000000004</v>
      </c>
      <c r="T94" s="205">
        <v>1.47</v>
      </c>
      <c r="U94" s="205">
        <v>5.24</v>
      </c>
      <c r="V94" s="205">
        <v>0.19</v>
      </c>
      <c r="W94" s="205">
        <v>2.96</v>
      </c>
      <c r="X94" s="205">
        <v>1.38</v>
      </c>
      <c r="Y94" s="205">
        <v>0</v>
      </c>
      <c r="Z94" s="205">
        <v>2.44</v>
      </c>
      <c r="AA94" s="205">
        <v>0.84</v>
      </c>
      <c r="AB94" s="205">
        <v>0</v>
      </c>
      <c r="AC94" s="205">
        <v>12.74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32.700000000000003</v>
      </c>
      <c r="AJ94" s="205">
        <v>0</v>
      </c>
      <c r="AK94" s="205">
        <v>13.2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8.82</v>
      </c>
      <c r="H95" s="205">
        <v>0</v>
      </c>
      <c r="I95" s="205">
        <v>20.04</v>
      </c>
      <c r="J95" s="205">
        <v>1.39</v>
      </c>
      <c r="K95" s="205">
        <v>18.79</v>
      </c>
      <c r="L95" s="205">
        <v>48.04</v>
      </c>
      <c r="M95" s="205">
        <v>0</v>
      </c>
      <c r="N95" s="205">
        <v>1.1000000000000001</v>
      </c>
      <c r="O95" s="205">
        <v>1.85</v>
      </c>
      <c r="P95" s="205">
        <v>5.31</v>
      </c>
      <c r="Q95" s="205">
        <v>5.8</v>
      </c>
      <c r="R95" s="205">
        <v>8.09</v>
      </c>
      <c r="S95" s="205">
        <v>4.9800000000000004</v>
      </c>
      <c r="T95" s="205">
        <v>1.47</v>
      </c>
      <c r="U95" s="205">
        <v>5.24</v>
      </c>
      <c r="V95" s="205">
        <v>0.19</v>
      </c>
      <c r="W95" s="205">
        <v>2.96</v>
      </c>
      <c r="X95" s="205">
        <v>1.38</v>
      </c>
      <c r="Y95" s="205">
        <v>0</v>
      </c>
      <c r="Z95" s="205">
        <v>2.44</v>
      </c>
      <c r="AA95" s="205">
        <v>0.84</v>
      </c>
      <c r="AB95" s="205">
        <v>0</v>
      </c>
      <c r="AC95" s="205">
        <v>12.74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32.700000000000003</v>
      </c>
      <c r="AJ95" s="205">
        <v>0</v>
      </c>
      <c r="AK95" s="205">
        <v>13.2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8.82</v>
      </c>
      <c r="H96" s="205">
        <v>0</v>
      </c>
      <c r="I96" s="205">
        <v>20.04</v>
      </c>
      <c r="J96" s="205">
        <v>1.39</v>
      </c>
      <c r="K96" s="205">
        <v>18.79</v>
      </c>
      <c r="L96" s="205">
        <v>48.04</v>
      </c>
      <c r="M96" s="205">
        <v>0</v>
      </c>
      <c r="N96" s="205">
        <v>1.1000000000000001</v>
      </c>
      <c r="O96" s="205">
        <v>1.85</v>
      </c>
      <c r="P96" s="205">
        <v>5.31</v>
      </c>
      <c r="Q96" s="205">
        <v>5.8</v>
      </c>
      <c r="R96" s="205">
        <v>8.09</v>
      </c>
      <c r="S96" s="205">
        <v>4.9800000000000004</v>
      </c>
      <c r="T96" s="205">
        <v>1.47</v>
      </c>
      <c r="U96" s="205">
        <v>5.24</v>
      </c>
      <c r="V96" s="205">
        <v>0.19</v>
      </c>
      <c r="W96" s="205">
        <v>2.96</v>
      </c>
      <c r="X96" s="205">
        <v>1.38</v>
      </c>
      <c r="Y96" s="205">
        <v>0</v>
      </c>
      <c r="Z96" s="205">
        <v>2.44</v>
      </c>
      <c r="AA96" s="205">
        <v>0.84</v>
      </c>
      <c r="AB96" s="205">
        <v>0</v>
      </c>
      <c r="AC96" s="205">
        <v>12.74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32.700000000000003</v>
      </c>
      <c r="AJ96" s="205">
        <v>0</v>
      </c>
      <c r="AK96" s="205">
        <v>13.2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8.82</v>
      </c>
      <c r="H97" s="205">
        <v>0</v>
      </c>
      <c r="I97" s="205">
        <v>20.04</v>
      </c>
      <c r="J97" s="205">
        <v>1.39</v>
      </c>
      <c r="K97" s="205">
        <v>18.79</v>
      </c>
      <c r="L97" s="205">
        <v>48.04</v>
      </c>
      <c r="M97" s="205">
        <v>0</v>
      </c>
      <c r="N97" s="205">
        <v>1.1000000000000001</v>
      </c>
      <c r="O97" s="205">
        <v>1.85</v>
      </c>
      <c r="P97" s="205">
        <v>5.31</v>
      </c>
      <c r="Q97" s="205">
        <v>5.8</v>
      </c>
      <c r="R97" s="205">
        <v>8.09</v>
      </c>
      <c r="S97" s="205">
        <v>4.9800000000000004</v>
      </c>
      <c r="T97" s="205">
        <v>1.47</v>
      </c>
      <c r="U97" s="205">
        <v>5.24</v>
      </c>
      <c r="V97" s="205">
        <v>0.19</v>
      </c>
      <c r="W97" s="205">
        <v>2.96</v>
      </c>
      <c r="X97" s="205">
        <v>1.38</v>
      </c>
      <c r="Y97" s="205">
        <v>0</v>
      </c>
      <c r="Z97" s="205">
        <v>2.44</v>
      </c>
      <c r="AA97" s="205">
        <v>0.84</v>
      </c>
      <c r="AB97" s="205">
        <v>0</v>
      </c>
      <c r="AC97" s="205">
        <v>12.74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32.700000000000003</v>
      </c>
      <c r="AJ97" s="205">
        <v>0</v>
      </c>
      <c r="AK97" s="205">
        <v>13.2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8.82</v>
      </c>
      <c r="H98" s="205">
        <v>0</v>
      </c>
      <c r="I98" s="205">
        <v>20.04</v>
      </c>
      <c r="J98" s="205">
        <v>1.39</v>
      </c>
      <c r="K98" s="205">
        <v>18.79</v>
      </c>
      <c r="L98" s="205">
        <v>48.04</v>
      </c>
      <c r="M98" s="205">
        <v>0</v>
      </c>
      <c r="N98" s="205">
        <v>1.1000000000000001</v>
      </c>
      <c r="O98" s="205">
        <v>1.85</v>
      </c>
      <c r="P98" s="205">
        <v>5.31</v>
      </c>
      <c r="Q98" s="205">
        <v>5.8</v>
      </c>
      <c r="R98" s="205">
        <v>8.09</v>
      </c>
      <c r="S98" s="205">
        <v>4.9800000000000004</v>
      </c>
      <c r="T98" s="205">
        <v>1.47</v>
      </c>
      <c r="U98" s="205">
        <v>5.24</v>
      </c>
      <c r="V98" s="205">
        <v>0.19</v>
      </c>
      <c r="W98" s="205">
        <v>2.96</v>
      </c>
      <c r="X98" s="205">
        <v>1.38</v>
      </c>
      <c r="Y98" s="205">
        <v>0</v>
      </c>
      <c r="Z98" s="205">
        <v>2.44</v>
      </c>
      <c r="AA98" s="205">
        <v>0.84</v>
      </c>
      <c r="AB98" s="205">
        <v>0</v>
      </c>
      <c r="AC98" s="205">
        <v>12.74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32.700000000000003</v>
      </c>
      <c r="AJ98" s="205">
        <v>0</v>
      </c>
      <c r="AK98" s="205">
        <v>13.2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3.366000000000003E-2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0.50093999999999939</v>
      </c>
      <c r="J99">
        <f t="shared" si="0"/>
        <v>2.5020000000000008E-2</v>
      </c>
      <c r="K99">
        <f t="shared" si="0"/>
        <v>0.70726999999999884</v>
      </c>
      <c r="L99">
        <f t="shared" si="0"/>
        <v>0.96580249999999979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7.7990000000000059E-2</v>
      </c>
      <c r="Q99">
        <f t="shared" si="0"/>
        <v>0.13920000000000007</v>
      </c>
      <c r="R99">
        <f t="shared" si="0"/>
        <v>0.15035750000000006</v>
      </c>
      <c r="S99">
        <f t="shared" si="0"/>
        <v>9.2485000000000053E-2</v>
      </c>
      <c r="T99">
        <f t="shared" si="0"/>
        <v>3.5279999999999978E-2</v>
      </c>
      <c r="U99">
        <f t="shared" si="0"/>
        <v>0.16062000000000018</v>
      </c>
      <c r="V99">
        <f t="shared" si="0"/>
        <v>7.3335000000000025E-2</v>
      </c>
      <c r="W99">
        <f t="shared" si="0"/>
        <v>4.0670000000000033E-2</v>
      </c>
      <c r="X99">
        <f t="shared" si="0"/>
        <v>3.3149999999999971E-2</v>
      </c>
      <c r="Y99">
        <f t="shared" si="0"/>
        <v>0</v>
      </c>
      <c r="Z99">
        <f t="shared" si="0"/>
        <v>0.15954250000000053</v>
      </c>
      <c r="AA99">
        <f t="shared" si="0"/>
        <v>0.12025499999999975</v>
      </c>
      <c r="AB99">
        <f t="shared" si="0"/>
        <v>0</v>
      </c>
      <c r="AC99">
        <f t="shared" si="0"/>
        <v>0.28532749999999985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0.78479999999999894</v>
      </c>
      <c r="AJ99">
        <f t="shared" si="0"/>
        <v>0</v>
      </c>
      <c r="AK99">
        <f t="shared" si="0"/>
        <v>0.33320250000000023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12.33</v>
      </c>
      <c r="AJ75" s="205">
        <v>0</v>
      </c>
      <c r="AK75" s="205">
        <v>-3.57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12.33</v>
      </c>
      <c r="AJ76" s="205">
        <v>0</v>
      </c>
      <c r="AK76" s="205">
        <v>-3.57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12.33</v>
      </c>
      <c r="AJ77" s="205">
        <v>0</v>
      </c>
      <c r="AK77" s="205">
        <v>-3.57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12.33</v>
      </c>
      <c r="AJ78" s="205">
        <v>0</v>
      </c>
      <c r="AK78" s="205">
        <v>-4.18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12.33</v>
      </c>
      <c r="AJ79" s="205">
        <v>0</v>
      </c>
      <c r="AK79" s="205">
        <v>-13.18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12.33</v>
      </c>
      <c r="AJ80" s="205">
        <v>0</v>
      </c>
      <c r="AK80" s="205">
        <v>-4.18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12.33</v>
      </c>
      <c r="AJ81" s="205">
        <v>0</v>
      </c>
      <c r="AK81" s="205">
        <v>-4.18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12.33</v>
      </c>
      <c r="AJ82" s="205">
        <v>0</v>
      </c>
      <c r="AK82" s="205">
        <v>-4.18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0.29592000000000013</v>
      </c>
      <c r="AJ99">
        <f t="shared" si="0"/>
        <v>0</v>
      </c>
      <c r="AK99">
        <f t="shared" si="0"/>
        <v>7.8875000000000039E-3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0.96</v>
      </c>
      <c r="H3" s="205">
        <v>0</v>
      </c>
      <c r="I3" s="205">
        <v>2.69</v>
      </c>
      <c r="J3" s="205">
        <v>0</v>
      </c>
      <c r="K3" s="205">
        <v>2.59</v>
      </c>
      <c r="L3" s="205">
        <v>0.08</v>
      </c>
      <c r="M3" s="205">
        <v>0.09</v>
      </c>
      <c r="N3" s="205">
        <v>0.09</v>
      </c>
      <c r="O3" s="205">
        <v>0.1</v>
      </c>
      <c r="P3" s="205">
        <v>4.83</v>
      </c>
      <c r="Q3" s="205">
        <v>0.4</v>
      </c>
      <c r="R3" s="205">
        <v>1.1399999999999999</v>
      </c>
      <c r="S3" s="205">
        <v>0.59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61.66</v>
      </c>
      <c r="AJ3" s="205">
        <v>0</v>
      </c>
      <c r="AK3" s="205">
        <v>5.35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0.96</v>
      </c>
      <c r="H4" s="205">
        <v>0</v>
      </c>
      <c r="I4" s="205">
        <v>2.69</v>
      </c>
      <c r="J4" s="205">
        <v>0</v>
      </c>
      <c r="K4" s="205">
        <v>2.59</v>
      </c>
      <c r="L4" s="205">
        <v>0.08</v>
      </c>
      <c r="M4" s="205">
        <v>0.09</v>
      </c>
      <c r="N4" s="205">
        <v>0.09</v>
      </c>
      <c r="O4" s="205">
        <v>0.1</v>
      </c>
      <c r="P4" s="205">
        <v>4.83</v>
      </c>
      <c r="Q4" s="205">
        <v>0.4</v>
      </c>
      <c r="R4" s="205">
        <v>1.1399999999999999</v>
      </c>
      <c r="S4" s="205">
        <v>0.59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61.66</v>
      </c>
      <c r="AJ4" s="205">
        <v>0</v>
      </c>
      <c r="AK4" s="205">
        <v>5.35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0.96</v>
      </c>
      <c r="H5" s="205">
        <v>0</v>
      </c>
      <c r="I5" s="205">
        <v>2.69</v>
      </c>
      <c r="J5" s="205">
        <v>0</v>
      </c>
      <c r="K5" s="205">
        <v>2.59</v>
      </c>
      <c r="L5" s="205">
        <v>0.08</v>
      </c>
      <c r="M5" s="205">
        <v>0.09</v>
      </c>
      <c r="N5" s="205">
        <v>0.09</v>
      </c>
      <c r="O5" s="205">
        <v>0.1</v>
      </c>
      <c r="P5" s="205">
        <v>4.83</v>
      </c>
      <c r="Q5" s="205">
        <v>0.4</v>
      </c>
      <c r="R5" s="205">
        <v>1.1399999999999999</v>
      </c>
      <c r="S5" s="205">
        <v>0.59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61.66</v>
      </c>
      <c r="AJ5" s="205">
        <v>0</v>
      </c>
      <c r="AK5" s="205">
        <v>5.35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0.96</v>
      </c>
      <c r="H6" s="205">
        <v>0</v>
      </c>
      <c r="I6" s="205">
        <v>2.69</v>
      </c>
      <c r="J6" s="205">
        <v>0</v>
      </c>
      <c r="K6" s="205">
        <v>2.59</v>
      </c>
      <c r="L6" s="205">
        <v>0.08</v>
      </c>
      <c r="M6" s="205">
        <v>0.09</v>
      </c>
      <c r="N6" s="205">
        <v>0.09</v>
      </c>
      <c r="O6" s="205">
        <v>0.1</v>
      </c>
      <c r="P6" s="205">
        <v>4.83</v>
      </c>
      <c r="Q6" s="205">
        <v>0.4</v>
      </c>
      <c r="R6" s="205">
        <v>1.1399999999999999</v>
      </c>
      <c r="S6" s="205">
        <v>0.59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61.66</v>
      </c>
      <c r="AJ6" s="205">
        <v>0</v>
      </c>
      <c r="AK6" s="205">
        <v>5.35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0.96</v>
      </c>
      <c r="H7" s="205">
        <v>0</v>
      </c>
      <c r="I7" s="205">
        <v>2.69</v>
      </c>
      <c r="J7" s="205">
        <v>0</v>
      </c>
      <c r="K7" s="205">
        <v>2.59</v>
      </c>
      <c r="L7" s="205">
        <v>0.08</v>
      </c>
      <c r="M7" s="205">
        <v>0.09</v>
      </c>
      <c r="N7" s="205">
        <v>0.09</v>
      </c>
      <c r="O7" s="205">
        <v>0.1</v>
      </c>
      <c r="P7" s="205">
        <v>4.83</v>
      </c>
      <c r="Q7" s="205">
        <v>0.4</v>
      </c>
      <c r="R7" s="205">
        <v>1.1399999999999999</v>
      </c>
      <c r="S7" s="205">
        <v>0.59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61.66</v>
      </c>
      <c r="AJ7" s="205">
        <v>0</v>
      </c>
      <c r="AK7" s="205">
        <v>5.35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0.96</v>
      </c>
      <c r="H8" s="205">
        <v>0</v>
      </c>
      <c r="I8" s="205">
        <v>2.69</v>
      </c>
      <c r="J8" s="205">
        <v>0</v>
      </c>
      <c r="K8" s="205">
        <v>2.59</v>
      </c>
      <c r="L8" s="205">
        <v>0.08</v>
      </c>
      <c r="M8" s="205">
        <v>0.09</v>
      </c>
      <c r="N8" s="205">
        <v>0.09</v>
      </c>
      <c r="O8" s="205">
        <v>0.1</v>
      </c>
      <c r="P8" s="205">
        <v>4.83</v>
      </c>
      <c r="Q8" s="205">
        <v>0.4</v>
      </c>
      <c r="R8" s="205">
        <v>1.1399999999999999</v>
      </c>
      <c r="S8" s="205">
        <v>0.59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61.66</v>
      </c>
      <c r="AJ8" s="205">
        <v>0</v>
      </c>
      <c r="AK8" s="205">
        <v>5.35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0.96</v>
      </c>
      <c r="H9" s="205">
        <v>0</v>
      </c>
      <c r="I9" s="205">
        <v>2.69</v>
      </c>
      <c r="J9" s="205">
        <v>0</v>
      </c>
      <c r="K9" s="205">
        <v>2.59</v>
      </c>
      <c r="L9" s="205">
        <v>0.08</v>
      </c>
      <c r="M9" s="205">
        <v>0.09</v>
      </c>
      <c r="N9" s="205">
        <v>0.09</v>
      </c>
      <c r="O9" s="205">
        <v>0.1</v>
      </c>
      <c r="P9" s="205">
        <v>4.83</v>
      </c>
      <c r="Q9" s="205">
        <v>0.4</v>
      </c>
      <c r="R9" s="205">
        <v>1.1399999999999999</v>
      </c>
      <c r="S9" s="205">
        <v>0.59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61.66</v>
      </c>
      <c r="AJ9" s="205">
        <v>0</v>
      </c>
      <c r="AK9" s="205">
        <v>5.35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0.96</v>
      </c>
      <c r="H10" s="205">
        <v>0</v>
      </c>
      <c r="I10" s="205">
        <v>2.69</v>
      </c>
      <c r="J10" s="205">
        <v>0</v>
      </c>
      <c r="K10" s="205">
        <v>2.59</v>
      </c>
      <c r="L10" s="205">
        <v>0.08</v>
      </c>
      <c r="M10" s="205">
        <v>0.09</v>
      </c>
      <c r="N10" s="205">
        <v>0.09</v>
      </c>
      <c r="O10" s="205">
        <v>0.1</v>
      </c>
      <c r="P10" s="205">
        <v>4.83</v>
      </c>
      <c r="Q10" s="205">
        <v>0.4</v>
      </c>
      <c r="R10" s="205">
        <v>1.1399999999999999</v>
      </c>
      <c r="S10" s="205">
        <v>0.59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61.66</v>
      </c>
      <c r="AJ10" s="205">
        <v>0</v>
      </c>
      <c r="AK10" s="205">
        <v>5.35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0.96</v>
      </c>
      <c r="H11" s="205">
        <v>0</v>
      </c>
      <c r="I11" s="205">
        <v>2.69</v>
      </c>
      <c r="J11" s="205">
        <v>0</v>
      </c>
      <c r="K11" s="205">
        <v>2.59</v>
      </c>
      <c r="L11" s="205">
        <v>0.08</v>
      </c>
      <c r="M11" s="205">
        <v>0.09</v>
      </c>
      <c r="N11" s="205">
        <v>0.09</v>
      </c>
      <c r="O11" s="205">
        <v>0.1</v>
      </c>
      <c r="P11" s="205">
        <v>4.83</v>
      </c>
      <c r="Q11" s="205">
        <v>0.4</v>
      </c>
      <c r="R11" s="205">
        <v>1.1399999999999999</v>
      </c>
      <c r="S11" s="205">
        <v>0.59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61.66</v>
      </c>
      <c r="AJ11" s="205">
        <v>0</v>
      </c>
      <c r="AK11" s="205">
        <v>5.35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0.96</v>
      </c>
      <c r="H12" s="205">
        <v>0</v>
      </c>
      <c r="I12" s="205">
        <v>2.69</v>
      </c>
      <c r="J12" s="205">
        <v>0</v>
      </c>
      <c r="K12" s="205">
        <v>2.59</v>
      </c>
      <c r="L12" s="205">
        <v>0.08</v>
      </c>
      <c r="M12" s="205">
        <v>0.09</v>
      </c>
      <c r="N12" s="205">
        <v>0.09</v>
      </c>
      <c r="O12" s="205">
        <v>0.1</v>
      </c>
      <c r="P12" s="205">
        <v>4.83</v>
      </c>
      <c r="Q12" s="205">
        <v>0.4</v>
      </c>
      <c r="R12" s="205">
        <v>1.1399999999999999</v>
      </c>
      <c r="S12" s="205">
        <v>0.59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2.58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61.66</v>
      </c>
      <c r="AJ12" s="205">
        <v>0</v>
      </c>
      <c r="AK12" s="205">
        <v>5.35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0.96</v>
      </c>
      <c r="H13" s="205">
        <v>0</v>
      </c>
      <c r="I13" s="205">
        <v>2.69</v>
      </c>
      <c r="J13" s="205">
        <v>0</v>
      </c>
      <c r="K13" s="205">
        <v>2.59</v>
      </c>
      <c r="L13" s="205">
        <v>0.08</v>
      </c>
      <c r="M13" s="205">
        <v>0.09</v>
      </c>
      <c r="N13" s="205">
        <v>0.09</v>
      </c>
      <c r="O13" s="205">
        <v>0.1</v>
      </c>
      <c r="P13" s="205">
        <v>4.83</v>
      </c>
      <c r="Q13" s="205">
        <v>0.4</v>
      </c>
      <c r="R13" s="205">
        <v>1.1399999999999999</v>
      </c>
      <c r="S13" s="205">
        <v>0.59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61.66</v>
      </c>
      <c r="AJ13" s="205">
        <v>0</v>
      </c>
      <c r="AK13" s="205">
        <v>5.35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0.96</v>
      </c>
      <c r="H14" s="205">
        <v>0</v>
      </c>
      <c r="I14" s="205">
        <v>2.69</v>
      </c>
      <c r="J14" s="205">
        <v>0</v>
      </c>
      <c r="K14" s="205">
        <v>2.59</v>
      </c>
      <c r="L14" s="205">
        <v>0.08</v>
      </c>
      <c r="M14" s="205">
        <v>0.09</v>
      </c>
      <c r="N14" s="205">
        <v>0.09</v>
      </c>
      <c r="O14" s="205">
        <v>0.1</v>
      </c>
      <c r="P14" s="205">
        <v>4.83</v>
      </c>
      <c r="Q14" s="205">
        <v>0.4</v>
      </c>
      <c r="R14" s="205">
        <v>1.1399999999999999</v>
      </c>
      <c r="S14" s="205">
        <v>0.59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61.66</v>
      </c>
      <c r="AJ14" s="205">
        <v>0</v>
      </c>
      <c r="AK14" s="205">
        <v>5.35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0.96</v>
      </c>
      <c r="H15" s="205">
        <v>0</v>
      </c>
      <c r="I15" s="205">
        <v>2.69</v>
      </c>
      <c r="J15" s="205">
        <v>0</v>
      </c>
      <c r="K15" s="205">
        <v>2.59</v>
      </c>
      <c r="L15" s="205">
        <v>0.08</v>
      </c>
      <c r="M15" s="205">
        <v>0.09</v>
      </c>
      <c r="N15" s="205">
        <v>0.09</v>
      </c>
      <c r="O15" s="205">
        <v>0.1</v>
      </c>
      <c r="P15" s="205">
        <v>4.83</v>
      </c>
      <c r="Q15" s="205">
        <v>0.4</v>
      </c>
      <c r="R15" s="205">
        <v>1.1399999999999999</v>
      </c>
      <c r="S15" s="205">
        <v>0.59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61.66</v>
      </c>
      <c r="AJ15" s="205">
        <v>0</v>
      </c>
      <c r="AK15" s="205">
        <v>5.35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0.96</v>
      </c>
      <c r="H16" s="205">
        <v>0</v>
      </c>
      <c r="I16" s="205">
        <v>2.69</v>
      </c>
      <c r="J16" s="205">
        <v>0</v>
      </c>
      <c r="K16" s="205">
        <v>2.59</v>
      </c>
      <c r="L16" s="205">
        <v>0.08</v>
      </c>
      <c r="M16" s="205">
        <v>0.09</v>
      </c>
      <c r="N16" s="205">
        <v>0.09</v>
      </c>
      <c r="O16" s="205">
        <v>0.1</v>
      </c>
      <c r="P16" s="205">
        <v>4.83</v>
      </c>
      <c r="Q16" s="205">
        <v>0.4</v>
      </c>
      <c r="R16" s="205">
        <v>1.1399999999999999</v>
      </c>
      <c r="S16" s="205">
        <v>0.59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61.66</v>
      </c>
      <c r="AJ16" s="205">
        <v>0</v>
      </c>
      <c r="AK16" s="205">
        <v>5.35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0.96</v>
      </c>
      <c r="H17" s="205">
        <v>0</v>
      </c>
      <c r="I17" s="205">
        <v>2.69</v>
      </c>
      <c r="J17" s="205">
        <v>0</v>
      </c>
      <c r="K17" s="205">
        <v>2.59</v>
      </c>
      <c r="L17" s="205">
        <v>0.08</v>
      </c>
      <c r="M17" s="205">
        <v>0.09</v>
      </c>
      <c r="N17" s="205">
        <v>0.09</v>
      </c>
      <c r="O17" s="205">
        <v>0.1</v>
      </c>
      <c r="P17" s="205">
        <v>4.83</v>
      </c>
      <c r="Q17" s="205">
        <v>0.4</v>
      </c>
      <c r="R17" s="205">
        <v>1.1399999999999999</v>
      </c>
      <c r="S17" s="205">
        <v>0.59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61.66</v>
      </c>
      <c r="AJ17" s="205">
        <v>0</v>
      </c>
      <c r="AK17" s="205">
        <v>5.35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0.96</v>
      </c>
      <c r="H18" s="205">
        <v>0</v>
      </c>
      <c r="I18" s="205">
        <v>2.69</v>
      </c>
      <c r="J18" s="205">
        <v>0</v>
      </c>
      <c r="K18" s="205">
        <v>2.59</v>
      </c>
      <c r="L18" s="205">
        <v>0.08</v>
      </c>
      <c r="M18" s="205">
        <v>0.09</v>
      </c>
      <c r="N18" s="205">
        <v>0.09</v>
      </c>
      <c r="O18" s="205">
        <v>0.1</v>
      </c>
      <c r="P18" s="205">
        <v>4.83</v>
      </c>
      <c r="Q18" s="205">
        <v>0.4</v>
      </c>
      <c r="R18" s="205">
        <v>1.1399999999999999</v>
      </c>
      <c r="S18" s="205">
        <v>0.59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61.66</v>
      </c>
      <c r="AJ18" s="205">
        <v>0</v>
      </c>
      <c r="AK18" s="205">
        <v>5.35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0.96</v>
      </c>
      <c r="H19" s="205">
        <v>0</v>
      </c>
      <c r="I19" s="205">
        <v>2.69</v>
      </c>
      <c r="J19" s="205">
        <v>0</v>
      </c>
      <c r="K19" s="205">
        <v>2.59</v>
      </c>
      <c r="L19" s="205">
        <v>0.08</v>
      </c>
      <c r="M19" s="205">
        <v>0.09</v>
      </c>
      <c r="N19" s="205">
        <v>0.09</v>
      </c>
      <c r="O19" s="205">
        <v>0.1</v>
      </c>
      <c r="P19" s="205">
        <v>4.83</v>
      </c>
      <c r="Q19" s="205">
        <v>0.4</v>
      </c>
      <c r="R19" s="205">
        <v>1.1399999999999999</v>
      </c>
      <c r="S19" s="205">
        <v>0.59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61.66</v>
      </c>
      <c r="AJ19" s="205">
        <v>0</v>
      </c>
      <c r="AK19" s="205">
        <v>5.35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0.96</v>
      </c>
      <c r="H20" s="205">
        <v>0</v>
      </c>
      <c r="I20" s="205">
        <v>2.69</v>
      </c>
      <c r="J20" s="205">
        <v>0</v>
      </c>
      <c r="K20" s="205">
        <v>2.59</v>
      </c>
      <c r="L20" s="205">
        <v>0.08</v>
      </c>
      <c r="M20" s="205">
        <v>0.09</v>
      </c>
      <c r="N20" s="205">
        <v>0.09</v>
      </c>
      <c r="O20" s="205">
        <v>0.1</v>
      </c>
      <c r="P20" s="205">
        <v>4.83</v>
      </c>
      <c r="Q20" s="205">
        <v>0.4</v>
      </c>
      <c r="R20" s="205">
        <v>1.1399999999999999</v>
      </c>
      <c r="S20" s="205">
        <v>0.59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61.66</v>
      </c>
      <c r="AJ20" s="205">
        <v>0</v>
      </c>
      <c r="AK20" s="205">
        <v>5.35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0.96</v>
      </c>
      <c r="H21" s="205">
        <v>0</v>
      </c>
      <c r="I21" s="205">
        <v>2.69</v>
      </c>
      <c r="J21" s="205">
        <v>0</v>
      </c>
      <c r="K21" s="205">
        <v>2.59</v>
      </c>
      <c r="L21" s="205">
        <v>0.08</v>
      </c>
      <c r="M21" s="205">
        <v>0.09</v>
      </c>
      <c r="N21" s="205">
        <v>0.09</v>
      </c>
      <c r="O21" s="205">
        <v>0.1</v>
      </c>
      <c r="P21" s="205">
        <v>4.83</v>
      </c>
      <c r="Q21" s="205">
        <v>0.4</v>
      </c>
      <c r="R21" s="205">
        <v>1.1399999999999999</v>
      </c>
      <c r="S21" s="205">
        <v>0.59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61.66</v>
      </c>
      <c r="AJ21" s="205">
        <v>0</v>
      </c>
      <c r="AK21" s="205">
        <v>5.35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0.96</v>
      </c>
      <c r="H22" s="205">
        <v>0</v>
      </c>
      <c r="I22" s="205">
        <v>2.69</v>
      </c>
      <c r="J22" s="205">
        <v>0</v>
      </c>
      <c r="K22" s="205">
        <v>2.59</v>
      </c>
      <c r="L22" s="205">
        <v>0.08</v>
      </c>
      <c r="M22" s="205">
        <v>0.09</v>
      </c>
      <c r="N22" s="205">
        <v>0.09</v>
      </c>
      <c r="O22" s="205">
        <v>0.1</v>
      </c>
      <c r="P22" s="205">
        <v>4.83</v>
      </c>
      <c r="Q22" s="205">
        <v>0.4</v>
      </c>
      <c r="R22" s="205">
        <v>1.1399999999999999</v>
      </c>
      <c r="S22" s="205">
        <v>0.59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61.66</v>
      </c>
      <c r="AJ22" s="205">
        <v>0</v>
      </c>
      <c r="AK22" s="205">
        <v>5.35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0.96</v>
      </c>
      <c r="H23" s="205">
        <v>0</v>
      </c>
      <c r="I23" s="205">
        <v>2.69</v>
      </c>
      <c r="J23" s="205">
        <v>0</v>
      </c>
      <c r="K23" s="205">
        <v>2.59</v>
      </c>
      <c r="L23" s="205">
        <v>0.08</v>
      </c>
      <c r="M23" s="205">
        <v>0.09</v>
      </c>
      <c r="N23" s="205">
        <v>0.09</v>
      </c>
      <c r="O23" s="205">
        <v>0.1</v>
      </c>
      <c r="P23" s="205">
        <v>4.83</v>
      </c>
      <c r="Q23" s="205">
        <v>0.4</v>
      </c>
      <c r="R23" s="205">
        <v>1.1399999999999999</v>
      </c>
      <c r="S23" s="205">
        <v>0.59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61.66</v>
      </c>
      <c r="AJ23" s="205">
        <v>0</v>
      </c>
      <c r="AK23" s="205">
        <v>5.35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0.96</v>
      </c>
      <c r="H24" s="205">
        <v>0</v>
      </c>
      <c r="I24" s="205">
        <v>2.69</v>
      </c>
      <c r="J24" s="205">
        <v>0</v>
      </c>
      <c r="K24" s="205">
        <v>2.59</v>
      </c>
      <c r="L24" s="205">
        <v>0.08</v>
      </c>
      <c r="M24" s="205">
        <v>0.09</v>
      </c>
      <c r="N24" s="205">
        <v>0.09</v>
      </c>
      <c r="O24" s="205">
        <v>0.1</v>
      </c>
      <c r="P24" s="205">
        <v>4.83</v>
      </c>
      <c r="Q24" s="205">
        <v>0.4</v>
      </c>
      <c r="R24" s="205">
        <v>1.1399999999999999</v>
      </c>
      <c r="S24" s="205">
        <v>0.59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61.66</v>
      </c>
      <c r="AJ24" s="205">
        <v>0</v>
      </c>
      <c r="AK24" s="205">
        <v>5.35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0.96</v>
      </c>
      <c r="H25" s="205">
        <v>0</v>
      </c>
      <c r="I25" s="205">
        <v>2.69</v>
      </c>
      <c r="J25" s="205">
        <v>0</v>
      </c>
      <c r="K25" s="205">
        <v>2.59</v>
      </c>
      <c r="L25" s="205">
        <v>0.08</v>
      </c>
      <c r="M25" s="205">
        <v>0.09</v>
      </c>
      <c r="N25" s="205">
        <v>0.09</v>
      </c>
      <c r="O25" s="205">
        <v>0.1</v>
      </c>
      <c r="P25" s="205">
        <v>4.83</v>
      </c>
      <c r="Q25" s="205">
        <v>0.4</v>
      </c>
      <c r="R25" s="205">
        <v>1.1399999999999999</v>
      </c>
      <c r="S25" s="205">
        <v>0.59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61.66</v>
      </c>
      <c r="AJ25" s="205">
        <v>0</v>
      </c>
      <c r="AK25" s="205">
        <v>5.35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0.96</v>
      </c>
      <c r="H26" s="205">
        <v>0</v>
      </c>
      <c r="I26" s="205">
        <v>2.69</v>
      </c>
      <c r="J26" s="205">
        <v>0</v>
      </c>
      <c r="K26" s="205">
        <v>2.59</v>
      </c>
      <c r="L26" s="205">
        <v>0.08</v>
      </c>
      <c r="M26" s="205">
        <v>0.09</v>
      </c>
      <c r="N26" s="205">
        <v>0.09</v>
      </c>
      <c r="O26" s="205">
        <v>0.1</v>
      </c>
      <c r="P26" s="205">
        <v>4.83</v>
      </c>
      <c r="Q26" s="205">
        <v>0.4</v>
      </c>
      <c r="R26" s="205">
        <v>1.1399999999999999</v>
      </c>
      <c r="S26" s="205">
        <v>0.59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61.66</v>
      </c>
      <c r="AJ26" s="205">
        <v>0</v>
      </c>
      <c r="AK26" s="205">
        <v>5.35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2.31</v>
      </c>
      <c r="J27" s="205">
        <v>0.16</v>
      </c>
      <c r="K27" s="205">
        <v>2.59</v>
      </c>
      <c r="L27" s="205">
        <v>0.08</v>
      </c>
      <c r="M27" s="205">
        <v>0.09</v>
      </c>
      <c r="N27" s="205">
        <v>0.09</v>
      </c>
      <c r="O27" s="205">
        <v>0.1</v>
      </c>
      <c r="P27" s="205">
        <v>4.83</v>
      </c>
      <c r="Q27" s="205">
        <v>0.4</v>
      </c>
      <c r="R27" s="205">
        <v>1.1399999999999999</v>
      </c>
      <c r="S27" s="205">
        <v>0.59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61.66</v>
      </c>
      <c r="AJ27" s="205">
        <v>0</v>
      </c>
      <c r="AK27" s="205">
        <v>5.36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2.31</v>
      </c>
      <c r="J28" s="205">
        <v>0.16</v>
      </c>
      <c r="K28" s="205">
        <v>2.59</v>
      </c>
      <c r="L28" s="205">
        <v>0.08</v>
      </c>
      <c r="M28" s="205">
        <v>0.09</v>
      </c>
      <c r="N28" s="205">
        <v>0.09</v>
      </c>
      <c r="O28" s="205">
        <v>0.1</v>
      </c>
      <c r="P28" s="205">
        <v>4.83</v>
      </c>
      <c r="Q28" s="205">
        <v>0.4</v>
      </c>
      <c r="R28" s="205">
        <v>1.1399999999999999</v>
      </c>
      <c r="S28" s="205">
        <v>0.59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61.66</v>
      </c>
      <c r="AJ28" s="205">
        <v>0</v>
      </c>
      <c r="AK28" s="205">
        <v>5.36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2.31</v>
      </c>
      <c r="J29" s="205">
        <v>0.16</v>
      </c>
      <c r="K29" s="205">
        <v>2.59</v>
      </c>
      <c r="L29" s="205">
        <v>0.08</v>
      </c>
      <c r="M29" s="205">
        <v>0.09</v>
      </c>
      <c r="N29" s="205">
        <v>0.09</v>
      </c>
      <c r="O29" s="205">
        <v>0.1</v>
      </c>
      <c r="P29" s="205">
        <v>4.83</v>
      </c>
      <c r="Q29" s="205">
        <v>0.4</v>
      </c>
      <c r="R29" s="205">
        <v>1.1399999999999999</v>
      </c>
      <c r="S29" s="205">
        <v>0.59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61.66</v>
      </c>
      <c r="AJ29" s="205">
        <v>0</v>
      </c>
      <c r="AK29" s="205">
        <v>5.36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2.31</v>
      </c>
      <c r="J30" s="205">
        <v>0.16</v>
      </c>
      <c r="K30" s="205">
        <v>2.59</v>
      </c>
      <c r="L30" s="205">
        <v>0.08</v>
      </c>
      <c r="M30" s="205">
        <v>0.09</v>
      </c>
      <c r="N30" s="205">
        <v>0.09</v>
      </c>
      <c r="O30" s="205">
        <v>0.1</v>
      </c>
      <c r="P30" s="205">
        <v>4.83</v>
      </c>
      <c r="Q30" s="205">
        <v>0.4</v>
      </c>
      <c r="R30" s="205">
        <v>1.1399999999999999</v>
      </c>
      <c r="S30" s="205">
        <v>0.59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61.66</v>
      </c>
      <c r="AJ30" s="205">
        <v>0</v>
      </c>
      <c r="AK30" s="205">
        <v>5.36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2.31</v>
      </c>
      <c r="J31" s="205">
        <v>0.16</v>
      </c>
      <c r="K31" s="205">
        <v>2.59</v>
      </c>
      <c r="L31" s="205">
        <v>0.08</v>
      </c>
      <c r="M31" s="205">
        <v>0.09</v>
      </c>
      <c r="N31" s="205">
        <v>0.09</v>
      </c>
      <c r="O31" s="205">
        <v>0.1</v>
      </c>
      <c r="P31" s="205">
        <v>4.83</v>
      </c>
      <c r="Q31" s="205">
        <v>0.4</v>
      </c>
      <c r="R31" s="205">
        <v>1.1399999999999999</v>
      </c>
      <c r="S31" s="205">
        <v>0.59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61.66</v>
      </c>
      <c r="AJ31" s="205">
        <v>0</v>
      </c>
      <c r="AK31" s="205">
        <v>5.36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2.31</v>
      </c>
      <c r="J32" s="205">
        <v>0.16</v>
      </c>
      <c r="K32" s="205">
        <v>2.59</v>
      </c>
      <c r="L32" s="205">
        <v>0.08</v>
      </c>
      <c r="M32" s="205">
        <v>0.09</v>
      </c>
      <c r="N32" s="205">
        <v>0.09</v>
      </c>
      <c r="O32" s="205">
        <v>0.1</v>
      </c>
      <c r="P32" s="205">
        <v>4.83</v>
      </c>
      <c r="Q32" s="205">
        <v>0.4</v>
      </c>
      <c r="R32" s="205">
        <v>1.1399999999999999</v>
      </c>
      <c r="S32" s="205">
        <v>0.59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61.66</v>
      </c>
      <c r="AJ32" s="205">
        <v>0</v>
      </c>
      <c r="AK32" s="205">
        <v>5.36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2.31</v>
      </c>
      <c r="J33" s="205">
        <v>0.16</v>
      </c>
      <c r="K33" s="205">
        <v>2.59</v>
      </c>
      <c r="L33" s="205">
        <v>0.08</v>
      </c>
      <c r="M33" s="205">
        <v>0.09</v>
      </c>
      <c r="N33" s="205">
        <v>0.09</v>
      </c>
      <c r="O33" s="205">
        <v>0.1</v>
      </c>
      <c r="P33" s="205">
        <v>4.83</v>
      </c>
      <c r="Q33" s="205">
        <v>0.4</v>
      </c>
      <c r="R33" s="205">
        <v>1.1399999999999999</v>
      </c>
      <c r="S33" s="205">
        <v>0.59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61.66</v>
      </c>
      <c r="AJ33" s="205">
        <v>0</v>
      </c>
      <c r="AK33" s="205">
        <v>5.36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2.31</v>
      </c>
      <c r="J34" s="205">
        <v>0.16</v>
      </c>
      <c r="K34" s="205">
        <v>2.59</v>
      </c>
      <c r="L34" s="205">
        <v>0.08</v>
      </c>
      <c r="M34" s="205">
        <v>0.09</v>
      </c>
      <c r="N34" s="205">
        <v>0.09</v>
      </c>
      <c r="O34" s="205">
        <v>0.1</v>
      </c>
      <c r="P34" s="205">
        <v>4.83</v>
      </c>
      <c r="Q34" s="205">
        <v>0.4</v>
      </c>
      <c r="R34" s="205">
        <v>1.1399999999999999</v>
      </c>
      <c r="S34" s="205">
        <v>0.59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61.66</v>
      </c>
      <c r="AJ34" s="205">
        <v>0</v>
      </c>
      <c r="AK34" s="205">
        <v>5.36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2.31</v>
      </c>
      <c r="J35" s="205">
        <v>0.16</v>
      </c>
      <c r="K35" s="205">
        <v>2.59</v>
      </c>
      <c r="L35" s="205">
        <v>0.08</v>
      </c>
      <c r="M35" s="205">
        <v>0.09</v>
      </c>
      <c r="N35" s="205">
        <v>0.09</v>
      </c>
      <c r="O35" s="205">
        <v>0.1</v>
      </c>
      <c r="P35" s="205">
        <v>4.83</v>
      </c>
      <c r="Q35" s="205">
        <v>0.4</v>
      </c>
      <c r="R35" s="205">
        <v>1.1399999999999999</v>
      </c>
      <c r="S35" s="205">
        <v>0.59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2.58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61.66</v>
      </c>
      <c r="AJ35" s="205">
        <v>0</v>
      </c>
      <c r="AK35" s="205">
        <v>5.36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2.31</v>
      </c>
      <c r="J36" s="205">
        <v>0.16</v>
      </c>
      <c r="K36" s="205">
        <v>2.59</v>
      </c>
      <c r="L36" s="205">
        <v>0.08</v>
      </c>
      <c r="M36" s="205">
        <v>0.09</v>
      </c>
      <c r="N36" s="205">
        <v>0.09</v>
      </c>
      <c r="O36" s="205">
        <v>0.1</v>
      </c>
      <c r="P36" s="205">
        <v>4.83</v>
      </c>
      <c r="Q36" s="205">
        <v>0.4</v>
      </c>
      <c r="R36" s="205">
        <v>1.1399999999999999</v>
      </c>
      <c r="S36" s="205">
        <v>0.59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61.66</v>
      </c>
      <c r="AJ36" s="205">
        <v>0</v>
      </c>
      <c r="AK36" s="205">
        <v>5.36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2.31</v>
      </c>
      <c r="J37" s="205">
        <v>0.16</v>
      </c>
      <c r="K37" s="205">
        <v>2.59</v>
      </c>
      <c r="L37" s="205">
        <v>0.08</v>
      </c>
      <c r="M37" s="205">
        <v>0.09</v>
      </c>
      <c r="N37" s="205">
        <v>0.09</v>
      </c>
      <c r="O37" s="205">
        <v>0.1</v>
      </c>
      <c r="P37" s="205">
        <v>4.83</v>
      </c>
      <c r="Q37" s="205">
        <v>0.4</v>
      </c>
      <c r="R37" s="205">
        <v>1.1399999999999999</v>
      </c>
      <c r="S37" s="205">
        <v>0.59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61.66</v>
      </c>
      <c r="AJ37" s="205">
        <v>0</v>
      </c>
      <c r="AK37" s="205">
        <v>5.35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2.31</v>
      </c>
      <c r="J38" s="205">
        <v>0.16</v>
      </c>
      <c r="K38" s="205">
        <v>2.59</v>
      </c>
      <c r="L38" s="205">
        <v>0.08</v>
      </c>
      <c r="M38" s="205">
        <v>0.09</v>
      </c>
      <c r="N38" s="205">
        <v>0.09</v>
      </c>
      <c r="O38" s="205">
        <v>0.1</v>
      </c>
      <c r="P38" s="205">
        <v>4.83</v>
      </c>
      <c r="Q38" s="205">
        <v>0.4</v>
      </c>
      <c r="R38" s="205">
        <v>1.1399999999999999</v>
      </c>
      <c r="S38" s="205">
        <v>0.59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61.66</v>
      </c>
      <c r="AJ38" s="205">
        <v>0</v>
      </c>
      <c r="AK38" s="205">
        <v>5.35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2.31</v>
      </c>
      <c r="J39" s="205">
        <v>0.16</v>
      </c>
      <c r="K39" s="205">
        <v>2.59</v>
      </c>
      <c r="L39" s="205">
        <v>0.08</v>
      </c>
      <c r="M39" s="205">
        <v>0.09</v>
      </c>
      <c r="N39" s="205">
        <v>0.09</v>
      </c>
      <c r="O39" s="205">
        <v>0.1</v>
      </c>
      <c r="P39" s="205">
        <v>4.83</v>
      </c>
      <c r="Q39" s="205">
        <v>0.4</v>
      </c>
      <c r="R39" s="205">
        <v>1.1399999999999999</v>
      </c>
      <c r="S39" s="205">
        <v>0.59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61.66</v>
      </c>
      <c r="AJ39" s="205">
        <v>0</v>
      </c>
      <c r="AK39" s="205">
        <v>5.35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2.31</v>
      </c>
      <c r="J40" s="205">
        <v>0.16</v>
      </c>
      <c r="K40" s="205">
        <v>2.59</v>
      </c>
      <c r="L40" s="205">
        <v>0.08</v>
      </c>
      <c r="M40" s="205">
        <v>0.09</v>
      </c>
      <c r="N40" s="205">
        <v>0.09</v>
      </c>
      <c r="O40" s="205">
        <v>0.1</v>
      </c>
      <c r="P40" s="205">
        <v>4.83</v>
      </c>
      <c r="Q40" s="205">
        <v>0.4</v>
      </c>
      <c r="R40" s="205">
        <v>1.1399999999999999</v>
      </c>
      <c r="S40" s="205">
        <v>0.59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61.66</v>
      </c>
      <c r="AJ40" s="205">
        <v>0</v>
      </c>
      <c r="AK40" s="205">
        <v>5.35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2.31</v>
      </c>
      <c r="J41" s="205">
        <v>0.16</v>
      </c>
      <c r="K41" s="205">
        <v>2.59</v>
      </c>
      <c r="L41" s="205">
        <v>0.08</v>
      </c>
      <c r="M41" s="205">
        <v>0.09</v>
      </c>
      <c r="N41" s="205">
        <v>0.09</v>
      </c>
      <c r="O41" s="205">
        <v>0.1</v>
      </c>
      <c r="P41" s="205">
        <v>4.63</v>
      </c>
      <c r="Q41" s="205">
        <v>0.4</v>
      </c>
      <c r="R41" s="205">
        <v>1.1399999999999999</v>
      </c>
      <c r="S41" s="205">
        <v>0.59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61.66</v>
      </c>
      <c r="AJ41" s="205">
        <v>0</v>
      </c>
      <c r="AK41" s="205">
        <v>5.35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2.31</v>
      </c>
      <c r="J42" s="205">
        <v>0.16</v>
      </c>
      <c r="K42" s="205">
        <v>2.59</v>
      </c>
      <c r="L42" s="205">
        <v>0.08</v>
      </c>
      <c r="M42" s="205">
        <v>0.09</v>
      </c>
      <c r="N42" s="205">
        <v>0.09</v>
      </c>
      <c r="O42" s="205">
        <v>0.1</v>
      </c>
      <c r="P42" s="205">
        <v>4.63</v>
      </c>
      <c r="Q42" s="205">
        <v>0.4</v>
      </c>
      <c r="R42" s="205">
        <v>1.1399999999999999</v>
      </c>
      <c r="S42" s="205">
        <v>0.59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61.66</v>
      </c>
      <c r="AJ42" s="205">
        <v>0</v>
      </c>
      <c r="AK42" s="205">
        <v>5.35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2.31</v>
      </c>
      <c r="J43" s="205">
        <v>0.16</v>
      </c>
      <c r="K43" s="205">
        <v>2.59</v>
      </c>
      <c r="L43" s="205">
        <v>0.08</v>
      </c>
      <c r="M43" s="205">
        <v>0.09</v>
      </c>
      <c r="N43" s="205">
        <v>0.09</v>
      </c>
      <c r="O43" s="205">
        <v>0.1</v>
      </c>
      <c r="P43" s="205">
        <v>4.63</v>
      </c>
      <c r="Q43" s="205">
        <v>0.4</v>
      </c>
      <c r="R43" s="205">
        <v>1.1399999999999999</v>
      </c>
      <c r="S43" s="205">
        <v>0.59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61.66</v>
      </c>
      <c r="AJ43" s="205">
        <v>0</v>
      </c>
      <c r="AK43" s="205">
        <v>5.36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2.31</v>
      </c>
      <c r="J44" s="205">
        <v>0.16</v>
      </c>
      <c r="K44" s="205">
        <v>2.59</v>
      </c>
      <c r="L44" s="205">
        <v>0.08</v>
      </c>
      <c r="M44" s="205">
        <v>0.09</v>
      </c>
      <c r="N44" s="205">
        <v>0.09</v>
      </c>
      <c r="O44" s="205">
        <v>0.1</v>
      </c>
      <c r="P44" s="205">
        <v>4.63</v>
      </c>
      <c r="Q44" s="205">
        <v>0.4</v>
      </c>
      <c r="R44" s="205">
        <v>1.1399999999999999</v>
      </c>
      <c r="S44" s="205">
        <v>0.59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61.66</v>
      </c>
      <c r="AJ44" s="205">
        <v>0</v>
      </c>
      <c r="AK44" s="205">
        <v>5.36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2.31</v>
      </c>
      <c r="J45" s="205">
        <v>0.16</v>
      </c>
      <c r="K45" s="205">
        <v>2.59</v>
      </c>
      <c r="L45" s="205">
        <v>0.08</v>
      </c>
      <c r="M45" s="205">
        <v>0.09</v>
      </c>
      <c r="N45" s="205">
        <v>0.09</v>
      </c>
      <c r="O45" s="205">
        <v>0.1</v>
      </c>
      <c r="P45" s="205">
        <v>4.63</v>
      </c>
      <c r="Q45" s="205">
        <v>0.4</v>
      </c>
      <c r="R45" s="205">
        <v>1.1399999999999999</v>
      </c>
      <c r="S45" s="205">
        <v>0.59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61.66</v>
      </c>
      <c r="AJ45" s="205">
        <v>0</v>
      </c>
      <c r="AK45" s="205">
        <v>5.36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2.31</v>
      </c>
      <c r="J46" s="205">
        <v>0.16</v>
      </c>
      <c r="K46" s="205">
        <v>2.59</v>
      </c>
      <c r="L46" s="205">
        <v>0.08</v>
      </c>
      <c r="M46" s="205">
        <v>0.09</v>
      </c>
      <c r="N46" s="205">
        <v>0.09</v>
      </c>
      <c r="O46" s="205">
        <v>0.1</v>
      </c>
      <c r="P46" s="205">
        <v>4.63</v>
      </c>
      <c r="Q46" s="205">
        <v>0.4</v>
      </c>
      <c r="R46" s="205">
        <v>1.1399999999999999</v>
      </c>
      <c r="S46" s="205">
        <v>0.59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61.66</v>
      </c>
      <c r="AJ46" s="205">
        <v>0</v>
      </c>
      <c r="AK46" s="205">
        <v>5.36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2.31</v>
      </c>
      <c r="J47" s="205">
        <v>0.16</v>
      </c>
      <c r="K47" s="205">
        <v>2.59</v>
      </c>
      <c r="L47" s="205">
        <v>0.08</v>
      </c>
      <c r="M47" s="205">
        <v>0.09</v>
      </c>
      <c r="N47" s="205">
        <v>0.09</v>
      </c>
      <c r="O47" s="205">
        <v>0.1</v>
      </c>
      <c r="P47" s="205">
        <v>4.63</v>
      </c>
      <c r="Q47" s="205">
        <v>0.4</v>
      </c>
      <c r="R47" s="205">
        <v>1.1399999999999999</v>
      </c>
      <c r="S47" s="205">
        <v>0.59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61.66</v>
      </c>
      <c r="AJ47" s="205">
        <v>0</v>
      </c>
      <c r="AK47" s="205">
        <v>5.36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2.31</v>
      </c>
      <c r="J48" s="205">
        <v>0.16</v>
      </c>
      <c r="K48" s="205">
        <v>2.59</v>
      </c>
      <c r="L48" s="205">
        <v>0.08</v>
      </c>
      <c r="M48" s="205">
        <v>0.09</v>
      </c>
      <c r="N48" s="205">
        <v>0.09</v>
      </c>
      <c r="O48" s="205">
        <v>0.1</v>
      </c>
      <c r="P48" s="205">
        <v>4.63</v>
      </c>
      <c r="Q48" s="205">
        <v>0.4</v>
      </c>
      <c r="R48" s="205">
        <v>1.1399999999999999</v>
      </c>
      <c r="S48" s="205">
        <v>0.59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61.66</v>
      </c>
      <c r="AJ48" s="205">
        <v>0</v>
      </c>
      <c r="AK48" s="205">
        <v>5.36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2.31</v>
      </c>
      <c r="J49" s="205">
        <v>0.16</v>
      </c>
      <c r="K49" s="205">
        <v>2.59</v>
      </c>
      <c r="L49" s="205">
        <v>0.08</v>
      </c>
      <c r="M49" s="205">
        <v>0.09</v>
      </c>
      <c r="N49" s="205">
        <v>0.09</v>
      </c>
      <c r="O49" s="205">
        <v>0.1</v>
      </c>
      <c r="P49" s="205">
        <v>4.63</v>
      </c>
      <c r="Q49" s="205">
        <v>0.4</v>
      </c>
      <c r="R49" s="205">
        <v>1.1399999999999999</v>
      </c>
      <c r="S49" s="205">
        <v>0.59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61.66</v>
      </c>
      <c r="AJ49" s="205">
        <v>0</v>
      </c>
      <c r="AK49" s="205">
        <v>4.7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2.31</v>
      </c>
      <c r="J50" s="205">
        <v>0.16</v>
      </c>
      <c r="K50" s="205">
        <v>2.59</v>
      </c>
      <c r="L50" s="205">
        <v>0.08</v>
      </c>
      <c r="M50" s="205">
        <v>0.09</v>
      </c>
      <c r="N50" s="205">
        <v>0.09</v>
      </c>
      <c r="O50" s="205">
        <v>0.1</v>
      </c>
      <c r="P50" s="205">
        <v>4.63</v>
      </c>
      <c r="Q50" s="205">
        <v>0.4</v>
      </c>
      <c r="R50" s="205">
        <v>1.1399999999999999</v>
      </c>
      <c r="S50" s="205">
        <v>0.59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61.66</v>
      </c>
      <c r="AJ50" s="205">
        <v>0</v>
      </c>
      <c r="AK50" s="205">
        <v>4.7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2.31</v>
      </c>
      <c r="J51" s="205">
        <v>0.16</v>
      </c>
      <c r="K51" s="205">
        <v>2.59</v>
      </c>
      <c r="L51" s="205">
        <v>0.08</v>
      </c>
      <c r="M51" s="205">
        <v>0.09</v>
      </c>
      <c r="N51" s="205">
        <v>0.09</v>
      </c>
      <c r="O51" s="205">
        <v>0.1</v>
      </c>
      <c r="P51" s="205">
        <v>4.63</v>
      </c>
      <c r="Q51" s="205">
        <v>0.4</v>
      </c>
      <c r="R51" s="205">
        <v>1.1399999999999999</v>
      </c>
      <c r="S51" s="205">
        <v>0.59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61.66</v>
      </c>
      <c r="AJ51" s="205">
        <v>0</v>
      </c>
      <c r="AK51" s="205">
        <v>4.7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2.31</v>
      </c>
      <c r="J52" s="205">
        <v>0.16</v>
      </c>
      <c r="K52" s="205">
        <v>2.59</v>
      </c>
      <c r="L52" s="205">
        <v>0.08</v>
      </c>
      <c r="M52" s="205">
        <v>0.09</v>
      </c>
      <c r="N52" s="205">
        <v>0.09</v>
      </c>
      <c r="O52" s="205">
        <v>0.1</v>
      </c>
      <c r="P52" s="205">
        <v>4.63</v>
      </c>
      <c r="Q52" s="205">
        <v>0.4</v>
      </c>
      <c r="R52" s="205">
        <v>1.1399999999999999</v>
      </c>
      <c r="S52" s="205">
        <v>0.59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61.66</v>
      </c>
      <c r="AJ52" s="205">
        <v>0</v>
      </c>
      <c r="AK52" s="205">
        <v>4.7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2.31</v>
      </c>
      <c r="J53" s="205">
        <v>0.16</v>
      </c>
      <c r="K53" s="205">
        <v>2.59</v>
      </c>
      <c r="L53" s="205">
        <v>0.08</v>
      </c>
      <c r="M53" s="205">
        <v>0.09</v>
      </c>
      <c r="N53" s="205">
        <v>0.09</v>
      </c>
      <c r="O53" s="205">
        <v>0.1</v>
      </c>
      <c r="P53" s="205">
        <v>4.63</v>
      </c>
      <c r="Q53" s="205">
        <v>0.4</v>
      </c>
      <c r="R53" s="205">
        <v>1.1399999999999999</v>
      </c>
      <c r="S53" s="205">
        <v>0.59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61.66</v>
      </c>
      <c r="AJ53" s="205">
        <v>0</v>
      </c>
      <c r="AK53" s="205">
        <v>4.7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2.31</v>
      </c>
      <c r="J54" s="205">
        <v>0.16</v>
      </c>
      <c r="K54" s="205">
        <v>2.59</v>
      </c>
      <c r="L54" s="205">
        <v>0.08</v>
      </c>
      <c r="M54" s="205">
        <v>0.09</v>
      </c>
      <c r="N54" s="205">
        <v>0.09</v>
      </c>
      <c r="O54" s="205">
        <v>0.1</v>
      </c>
      <c r="P54" s="205">
        <v>4.63</v>
      </c>
      <c r="Q54" s="205">
        <v>0.4</v>
      </c>
      <c r="R54" s="205">
        <v>1.1399999999999999</v>
      </c>
      <c r="S54" s="205">
        <v>0.59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61.66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2.31</v>
      </c>
      <c r="J55" s="205">
        <v>0.16</v>
      </c>
      <c r="K55" s="205">
        <v>2.59</v>
      </c>
      <c r="L55" s="205">
        <v>0.08</v>
      </c>
      <c r="M55" s="205">
        <v>0.09</v>
      </c>
      <c r="N55" s="205">
        <v>0.09</v>
      </c>
      <c r="O55" s="205">
        <v>0.1</v>
      </c>
      <c r="P55" s="205">
        <v>4.63</v>
      </c>
      <c r="Q55" s="205">
        <v>0.4</v>
      </c>
      <c r="R55" s="205">
        <v>1.1399999999999999</v>
      </c>
      <c r="S55" s="205">
        <v>0.59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61.66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2.31</v>
      </c>
      <c r="J56" s="205">
        <v>0.16</v>
      </c>
      <c r="K56" s="205">
        <v>2.59</v>
      </c>
      <c r="L56" s="205">
        <v>0.08</v>
      </c>
      <c r="M56" s="205">
        <v>0.09</v>
      </c>
      <c r="N56" s="205">
        <v>0.09</v>
      </c>
      <c r="O56" s="205">
        <v>0.1</v>
      </c>
      <c r="P56" s="205">
        <v>4.63</v>
      </c>
      <c r="Q56" s="205">
        <v>0.4</v>
      </c>
      <c r="R56" s="205">
        <v>1.1399999999999999</v>
      </c>
      <c r="S56" s="205">
        <v>0.59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61.66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2.31</v>
      </c>
      <c r="J57" s="205">
        <v>0.16</v>
      </c>
      <c r="K57" s="205">
        <v>2.59</v>
      </c>
      <c r="L57" s="205">
        <v>0.08</v>
      </c>
      <c r="M57" s="205">
        <v>0.09</v>
      </c>
      <c r="N57" s="205">
        <v>0.09</v>
      </c>
      <c r="O57" s="205">
        <v>0.1</v>
      </c>
      <c r="P57" s="205">
        <v>4.63</v>
      </c>
      <c r="Q57" s="205">
        <v>0.4</v>
      </c>
      <c r="R57" s="205">
        <v>1.1399999999999999</v>
      </c>
      <c r="S57" s="205">
        <v>0.59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61.66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2.31</v>
      </c>
      <c r="J58" s="205">
        <v>0.16</v>
      </c>
      <c r="K58" s="205">
        <v>2.59</v>
      </c>
      <c r="L58" s="205">
        <v>0.08</v>
      </c>
      <c r="M58" s="205">
        <v>0.09</v>
      </c>
      <c r="N58" s="205">
        <v>0.09</v>
      </c>
      <c r="O58" s="205">
        <v>0.1</v>
      </c>
      <c r="P58" s="205">
        <v>4.63</v>
      </c>
      <c r="Q58" s="205">
        <v>0.4</v>
      </c>
      <c r="R58" s="205">
        <v>1.1399999999999999</v>
      </c>
      <c r="S58" s="205">
        <v>0.59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61.66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2.31</v>
      </c>
      <c r="J59" s="205">
        <v>0.16</v>
      </c>
      <c r="K59" s="205">
        <v>2.59</v>
      </c>
      <c r="L59" s="205">
        <v>0.08</v>
      </c>
      <c r="M59" s="205">
        <v>0.09</v>
      </c>
      <c r="N59" s="205">
        <v>0.09</v>
      </c>
      <c r="O59" s="205">
        <v>0.1</v>
      </c>
      <c r="P59" s="205">
        <v>4.63</v>
      </c>
      <c r="Q59" s="205">
        <v>0.4</v>
      </c>
      <c r="R59" s="205">
        <v>1.1399999999999999</v>
      </c>
      <c r="S59" s="205">
        <v>0.59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61.66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2.31</v>
      </c>
      <c r="J60" s="205">
        <v>0.16</v>
      </c>
      <c r="K60" s="205">
        <v>2.59</v>
      </c>
      <c r="L60" s="205">
        <v>0.08</v>
      </c>
      <c r="M60" s="205">
        <v>0.09</v>
      </c>
      <c r="N60" s="205">
        <v>0.09</v>
      </c>
      <c r="O60" s="205">
        <v>0.1</v>
      </c>
      <c r="P60" s="205">
        <v>4.63</v>
      </c>
      <c r="Q60" s="205">
        <v>0.4</v>
      </c>
      <c r="R60" s="205">
        <v>1.1399999999999999</v>
      </c>
      <c r="S60" s="205">
        <v>0.59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61.66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2.31</v>
      </c>
      <c r="J61" s="205">
        <v>0.16</v>
      </c>
      <c r="K61" s="205">
        <v>2.59</v>
      </c>
      <c r="L61" s="205">
        <v>0.08</v>
      </c>
      <c r="M61" s="205">
        <v>0.09</v>
      </c>
      <c r="N61" s="205">
        <v>0.09</v>
      </c>
      <c r="O61" s="205">
        <v>0.1</v>
      </c>
      <c r="P61" s="205">
        <v>4.63</v>
      </c>
      <c r="Q61" s="205">
        <v>0.4</v>
      </c>
      <c r="R61" s="205">
        <v>1.1399999999999999</v>
      </c>
      <c r="S61" s="205">
        <v>0.59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61.66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2.31</v>
      </c>
      <c r="J62" s="205">
        <v>0.16</v>
      </c>
      <c r="K62" s="205">
        <v>2.59</v>
      </c>
      <c r="L62" s="205">
        <v>0.08</v>
      </c>
      <c r="M62" s="205">
        <v>0.09</v>
      </c>
      <c r="N62" s="205">
        <v>0.09</v>
      </c>
      <c r="O62" s="205">
        <v>0.1</v>
      </c>
      <c r="P62" s="205">
        <v>4.63</v>
      </c>
      <c r="Q62" s="205">
        <v>0.4</v>
      </c>
      <c r="R62" s="205">
        <v>1.1399999999999999</v>
      </c>
      <c r="S62" s="205">
        <v>0.59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61.66</v>
      </c>
      <c r="AJ62" s="205">
        <v>0</v>
      </c>
      <c r="AK62" s="205">
        <v>4.7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2.31</v>
      </c>
      <c r="J63" s="205">
        <v>0.16</v>
      </c>
      <c r="K63" s="205">
        <v>2.59</v>
      </c>
      <c r="L63" s="205">
        <v>0.08</v>
      </c>
      <c r="M63" s="205">
        <v>0.09</v>
      </c>
      <c r="N63" s="205">
        <v>0.09</v>
      </c>
      <c r="O63" s="205">
        <v>0.1</v>
      </c>
      <c r="P63" s="205">
        <v>4.63</v>
      </c>
      <c r="Q63" s="205">
        <v>0.4</v>
      </c>
      <c r="R63" s="205">
        <v>1.1399999999999999</v>
      </c>
      <c r="S63" s="205">
        <v>0.59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61.66</v>
      </c>
      <c r="AJ63" s="205">
        <v>0</v>
      </c>
      <c r="AK63" s="205">
        <v>4.7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2.31</v>
      </c>
      <c r="J64" s="205">
        <v>0.16</v>
      </c>
      <c r="K64" s="205">
        <v>2.59</v>
      </c>
      <c r="L64" s="205">
        <v>0.08</v>
      </c>
      <c r="M64" s="205">
        <v>0.09</v>
      </c>
      <c r="N64" s="205">
        <v>0.09</v>
      </c>
      <c r="O64" s="205">
        <v>0.1</v>
      </c>
      <c r="P64" s="205">
        <v>4.63</v>
      </c>
      <c r="Q64" s="205">
        <v>0.4</v>
      </c>
      <c r="R64" s="205">
        <v>1.1399999999999999</v>
      </c>
      <c r="S64" s="205">
        <v>0.59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61.66</v>
      </c>
      <c r="AJ64" s="205">
        <v>0</v>
      </c>
      <c r="AK64" s="205">
        <v>4.7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2.31</v>
      </c>
      <c r="J65" s="205">
        <v>0.16</v>
      </c>
      <c r="K65" s="205">
        <v>2.59</v>
      </c>
      <c r="L65" s="205">
        <v>0.08</v>
      </c>
      <c r="M65" s="205">
        <v>0.09</v>
      </c>
      <c r="N65" s="205">
        <v>0.09</v>
      </c>
      <c r="O65" s="205">
        <v>0.1</v>
      </c>
      <c r="P65" s="205">
        <v>4.63</v>
      </c>
      <c r="Q65" s="205">
        <v>0.4</v>
      </c>
      <c r="R65" s="205">
        <v>1.1399999999999999</v>
      </c>
      <c r="S65" s="205">
        <v>0.59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61.66</v>
      </c>
      <c r="AJ65" s="205">
        <v>0</v>
      </c>
      <c r="AK65" s="205">
        <v>4.7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2.31</v>
      </c>
      <c r="J66" s="205">
        <v>0.16</v>
      </c>
      <c r="K66" s="205">
        <v>2.59</v>
      </c>
      <c r="L66" s="205">
        <v>0.08</v>
      </c>
      <c r="M66" s="205">
        <v>0.09</v>
      </c>
      <c r="N66" s="205">
        <v>0.09</v>
      </c>
      <c r="O66" s="205">
        <v>0.1</v>
      </c>
      <c r="P66" s="205">
        <v>4.63</v>
      </c>
      <c r="Q66" s="205">
        <v>0.4</v>
      </c>
      <c r="R66" s="205">
        <v>1.1399999999999999</v>
      </c>
      <c r="S66" s="205">
        <v>0.59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61.66</v>
      </c>
      <c r="AJ66" s="205">
        <v>0</v>
      </c>
      <c r="AK66" s="205">
        <v>4.7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2.31</v>
      </c>
      <c r="J67" s="205">
        <v>0.16</v>
      </c>
      <c r="K67" s="205">
        <v>2.59</v>
      </c>
      <c r="L67" s="205">
        <v>0.11</v>
      </c>
      <c r="M67" s="205">
        <v>0.09</v>
      </c>
      <c r="N67" s="205">
        <v>0.09</v>
      </c>
      <c r="O67" s="205">
        <v>0.1</v>
      </c>
      <c r="P67" s="205">
        <v>4.63</v>
      </c>
      <c r="Q67" s="205">
        <v>0.4</v>
      </c>
      <c r="R67" s="205">
        <v>1.1399999999999999</v>
      </c>
      <c r="S67" s="205">
        <v>0.59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61.66</v>
      </c>
      <c r="AJ67" s="205">
        <v>0</v>
      </c>
      <c r="AK67" s="205">
        <v>4.7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2.31</v>
      </c>
      <c r="J68" s="205">
        <v>0.16</v>
      </c>
      <c r="K68" s="205">
        <v>2.59</v>
      </c>
      <c r="L68" s="205">
        <v>0.11</v>
      </c>
      <c r="M68" s="205">
        <v>0.09</v>
      </c>
      <c r="N68" s="205">
        <v>0.09</v>
      </c>
      <c r="O68" s="205">
        <v>0.1</v>
      </c>
      <c r="P68" s="205">
        <v>4.63</v>
      </c>
      <c r="Q68" s="205">
        <v>0.4</v>
      </c>
      <c r="R68" s="205">
        <v>1.1399999999999999</v>
      </c>
      <c r="S68" s="205">
        <v>0.59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61.66</v>
      </c>
      <c r="AJ68" s="205">
        <v>0</v>
      </c>
      <c r="AK68" s="205">
        <v>4.7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2.31</v>
      </c>
      <c r="J69" s="205">
        <v>0.16</v>
      </c>
      <c r="K69" s="205">
        <v>2.59</v>
      </c>
      <c r="L69" s="205">
        <v>0.11</v>
      </c>
      <c r="M69" s="205">
        <v>0.09</v>
      </c>
      <c r="N69" s="205">
        <v>0.09</v>
      </c>
      <c r="O69" s="205">
        <v>0.1</v>
      </c>
      <c r="P69" s="205">
        <v>4.63</v>
      </c>
      <c r="Q69" s="205">
        <v>0.4</v>
      </c>
      <c r="R69" s="205">
        <v>1.1399999999999999</v>
      </c>
      <c r="S69" s="205">
        <v>0.59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61.66</v>
      </c>
      <c r="AJ69" s="205">
        <v>0</v>
      </c>
      <c r="AK69" s="205">
        <v>4.7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2.31</v>
      </c>
      <c r="J70" s="205">
        <v>0.16</v>
      </c>
      <c r="K70" s="205">
        <v>2.59</v>
      </c>
      <c r="L70" s="205">
        <v>0.11</v>
      </c>
      <c r="M70" s="205">
        <v>0.09</v>
      </c>
      <c r="N70" s="205">
        <v>0.09</v>
      </c>
      <c r="O70" s="205">
        <v>0.1</v>
      </c>
      <c r="P70" s="205">
        <v>4.63</v>
      </c>
      <c r="Q70" s="205">
        <v>0.4</v>
      </c>
      <c r="R70" s="205">
        <v>1.1399999999999999</v>
      </c>
      <c r="S70" s="205">
        <v>0.59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61.66</v>
      </c>
      <c r="AJ70" s="205">
        <v>0</v>
      </c>
      <c r="AK70" s="205">
        <v>4.7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2.31</v>
      </c>
      <c r="J71" s="205">
        <v>0.16</v>
      </c>
      <c r="K71" s="205">
        <v>2.59</v>
      </c>
      <c r="L71" s="205">
        <v>0.12</v>
      </c>
      <c r="M71" s="205">
        <v>0.09</v>
      </c>
      <c r="N71" s="205">
        <v>0.09</v>
      </c>
      <c r="O71" s="205">
        <v>0.1</v>
      </c>
      <c r="P71" s="205">
        <v>4.63</v>
      </c>
      <c r="Q71" s="205">
        <v>0.4</v>
      </c>
      <c r="R71" s="205">
        <v>1.1399999999999999</v>
      </c>
      <c r="S71" s="205">
        <v>0.59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61.66</v>
      </c>
      <c r="AJ71" s="205">
        <v>0</v>
      </c>
      <c r="AK71" s="205">
        <v>5.36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2.31</v>
      </c>
      <c r="J72" s="205">
        <v>0.16</v>
      </c>
      <c r="K72" s="205">
        <v>2.59</v>
      </c>
      <c r="L72" s="205">
        <v>0.13</v>
      </c>
      <c r="M72" s="205">
        <v>0.09</v>
      </c>
      <c r="N72" s="205">
        <v>0.09</v>
      </c>
      <c r="O72" s="205">
        <v>0.1</v>
      </c>
      <c r="P72" s="205">
        <v>4.63</v>
      </c>
      <c r="Q72" s="205">
        <v>0.4</v>
      </c>
      <c r="R72" s="205">
        <v>1.1399999999999999</v>
      </c>
      <c r="S72" s="205">
        <v>0.59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61.66</v>
      </c>
      <c r="AJ72" s="205">
        <v>0</v>
      </c>
      <c r="AK72" s="205">
        <v>5.36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2.31</v>
      </c>
      <c r="J73" s="205">
        <v>0.16</v>
      </c>
      <c r="K73" s="205">
        <v>2.59</v>
      </c>
      <c r="L73" s="205">
        <v>0.13</v>
      </c>
      <c r="M73" s="205">
        <v>0.09</v>
      </c>
      <c r="N73" s="205">
        <v>0.09</v>
      </c>
      <c r="O73" s="205">
        <v>0.1</v>
      </c>
      <c r="P73" s="205">
        <v>4.83</v>
      </c>
      <c r="Q73" s="205">
        <v>0.4</v>
      </c>
      <c r="R73" s="205">
        <v>1.1399999999999999</v>
      </c>
      <c r="S73" s="205">
        <v>0.59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61.66</v>
      </c>
      <c r="AJ73" s="205">
        <v>0</v>
      </c>
      <c r="AK73" s="205">
        <v>5.36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2.31</v>
      </c>
      <c r="J74" s="205">
        <v>0.16</v>
      </c>
      <c r="K74" s="205">
        <v>2.59</v>
      </c>
      <c r="L74" s="205">
        <v>0.13</v>
      </c>
      <c r="M74" s="205">
        <v>0.09</v>
      </c>
      <c r="N74" s="205">
        <v>0.09</v>
      </c>
      <c r="O74" s="205">
        <v>0.1</v>
      </c>
      <c r="P74" s="205">
        <v>4.83</v>
      </c>
      <c r="Q74" s="205">
        <v>0.4</v>
      </c>
      <c r="R74" s="205">
        <v>1.1399999999999999</v>
      </c>
      <c r="S74" s="205">
        <v>0.59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61.66</v>
      </c>
      <c r="AJ74" s="205">
        <v>0</v>
      </c>
      <c r="AK74" s="205">
        <v>5.36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2.31</v>
      </c>
      <c r="J75" s="205">
        <v>0.16</v>
      </c>
      <c r="K75" s="205">
        <v>2.59</v>
      </c>
      <c r="L75" s="205">
        <v>0.13</v>
      </c>
      <c r="M75" s="205">
        <v>0.09</v>
      </c>
      <c r="N75" s="205">
        <v>0.09</v>
      </c>
      <c r="O75" s="205">
        <v>0.1</v>
      </c>
      <c r="P75" s="205">
        <v>4.83</v>
      </c>
      <c r="Q75" s="205">
        <v>0.4</v>
      </c>
      <c r="R75" s="205">
        <v>1.1399999999999999</v>
      </c>
      <c r="S75" s="205">
        <v>0.59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61.66</v>
      </c>
      <c r="AJ75" s="205">
        <v>0</v>
      </c>
      <c r="AK75" s="205">
        <v>6.44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2.31</v>
      </c>
      <c r="J76" s="205">
        <v>0.16</v>
      </c>
      <c r="K76" s="205">
        <v>2.59</v>
      </c>
      <c r="L76" s="205">
        <v>0.13</v>
      </c>
      <c r="M76" s="205">
        <v>0.09</v>
      </c>
      <c r="N76" s="205">
        <v>0.09</v>
      </c>
      <c r="O76" s="205">
        <v>0.1</v>
      </c>
      <c r="P76" s="205">
        <v>4.83</v>
      </c>
      <c r="Q76" s="205">
        <v>0.4</v>
      </c>
      <c r="R76" s="205">
        <v>1.1399999999999999</v>
      </c>
      <c r="S76" s="205">
        <v>0.59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2.66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61.66</v>
      </c>
      <c r="AJ76" s="205">
        <v>0</v>
      </c>
      <c r="AK76" s="205">
        <v>6.44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2.31</v>
      </c>
      <c r="J77" s="205">
        <v>0.16</v>
      </c>
      <c r="K77" s="205">
        <v>2.59</v>
      </c>
      <c r="L77" s="205">
        <v>0.13</v>
      </c>
      <c r="M77" s="205">
        <v>0.09</v>
      </c>
      <c r="N77" s="205">
        <v>0.09</v>
      </c>
      <c r="O77" s="205">
        <v>0.1</v>
      </c>
      <c r="P77" s="205">
        <v>4.83</v>
      </c>
      <c r="Q77" s="205">
        <v>0.4</v>
      </c>
      <c r="R77" s="205">
        <v>1.1399999999999999</v>
      </c>
      <c r="S77" s="205">
        <v>0.59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61.66</v>
      </c>
      <c r="AJ77" s="205">
        <v>0</v>
      </c>
      <c r="AK77" s="205">
        <v>6.44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2.31</v>
      </c>
      <c r="J78" s="205">
        <v>0.16</v>
      </c>
      <c r="K78" s="205">
        <v>2.59</v>
      </c>
      <c r="L78" s="205">
        <v>0.08</v>
      </c>
      <c r="M78" s="205">
        <v>0.09</v>
      </c>
      <c r="N78" s="205">
        <v>0.09</v>
      </c>
      <c r="O78" s="205">
        <v>0.1</v>
      </c>
      <c r="P78" s="205">
        <v>4.83</v>
      </c>
      <c r="Q78" s="205">
        <v>0.4</v>
      </c>
      <c r="R78" s="205">
        <v>1.1399999999999999</v>
      </c>
      <c r="S78" s="205">
        <v>0.59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61.66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2.31</v>
      </c>
      <c r="J79" s="205">
        <v>0.16</v>
      </c>
      <c r="K79" s="205">
        <v>2.59</v>
      </c>
      <c r="L79" s="205">
        <v>0.08</v>
      </c>
      <c r="M79" s="205">
        <v>0.09</v>
      </c>
      <c r="N79" s="205">
        <v>0.09</v>
      </c>
      <c r="O79" s="205">
        <v>0.1</v>
      </c>
      <c r="P79" s="205">
        <v>4.83</v>
      </c>
      <c r="Q79" s="205">
        <v>0.4</v>
      </c>
      <c r="R79" s="205">
        <v>1.1399999999999999</v>
      </c>
      <c r="S79" s="205">
        <v>0.59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61.66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2.31</v>
      </c>
      <c r="J80" s="205">
        <v>0.16</v>
      </c>
      <c r="K80" s="205">
        <v>2.59</v>
      </c>
      <c r="L80" s="205">
        <v>0.08</v>
      </c>
      <c r="M80" s="205">
        <v>0.09</v>
      </c>
      <c r="N80" s="205">
        <v>0.09</v>
      </c>
      <c r="O80" s="205">
        <v>0.1</v>
      </c>
      <c r="P80" s="205">
        <v>4.83</v>
      </c>
      <c r="Q80" s="205">
        <v>0.4</v>
      </c>
      <c r="R80" s="205">
        <v>1.1399999999999999</v>
      </c>
      <c r="S80" s="205">
        <v>0.59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61.66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2.31</v>
      </c>
      <c r="J81" s="205">
        <v>0.16</v>
      </c>
      <c r="K81" s="205">
        <v>2.59</v>
      </c>
      <c r="L81" s="205">
        <v>0.08</v>
      </c>
      <c r="M81" s="205">
        <v>0.09</v>
      </c>
      <c r="N81" s="205">
        <v>0.09</v>
      </c>
      <c r="O81" s="205">
        <v>0.1</v>
      </c>
      <c r="P81" s="205">
        <v>4.83</v>
      </c>
      <c r="Q81" s="205">
        <v>0.4</v>
      </c>
      <c r="R81" s="205">
        <v>1.1399999999999999</v>
      </c>
      <c r="S81" s="205">
        <v>0.59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61.66</v>
      </c>
      <c r="AJ81" s="205">
        <v>0</v>
      </c>
      <c r="AK81" s="205">
        <v>5.36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2.31</v>
      </c>
      <c r="J82" s="205">
        <v>0.16</v>
      </c>
      <c r="K82" s="205">
        <v>2.59</v>
      </c>
      <c r="L82" s="205">
        <v>0.08</v>
      </c>
      <c r="M82" s="205">
        <v>0.09</v>
      </c>
      <c r="N82" s="205">
        <v>0.09</v>
      </c>
      <c r="O82" s="205">
        <v>0.1</v>
      </c>
      <c r="P82" s="205">
        <v>4.83</v>
      </c>
      <c r="Q82" s="205">
        <v>0.4</v>
      </c>
      <c r="R82" s="205">
        <v>1.1399999999999999</v>
      </c>
      <c r="S82" s="205">
        <v>0.59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61.66</v>
      </c>
      <c r="AJ82" s="205">
        <v>0</v>
      </c>
      <c r="AK82" s="205">
        <v>5.36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2.31</v>
      </c>
      <c r="J83" s="205">
        <v>0.16</v>
      </c>
      <c r="K83" s="205">
        <v>2.59</v>
      </c>
      <c r="L83" s="205">
        <v>0.08</v>
      </c>
      <c r="M83" s="205">
        <v>0.09</v>
      </c>
      <c r="N83" s="205">
        <v>0.09</v>
      </c>
      <c r="O83" s="205">
        <v>0.1</v>
      </c>
      <c r="P83" s="205">
        <v>4.83</v>
      </c>
      <c r="Q83" s="205">
        <v>0.4</v>
      </c>
      <c r="R83" s="205">
        <v>1.1399999999999999</v>
      </c>
      <c r="S83" s="205">
        <v>0.59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61.66</v>
      </c>
      <c r="AJ83" s="205">
        <v>0</v>
      </c>
      <c r="AK83" s="205">
        <v>5.36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2.31</v>
      </c>
      <c r="J84" s="205">
        <v>0.16</v>
      </c>
      <c r="K84" s="205">
        <v>2.59</v>
      </c>
      <c r="L84" s="205">
        <v>0.08</v>
      </c>
      <c r="M84" s="205">
        <v>0.09</v>
      </c>
      <c r="N84" s="205">
        <v>0.09</v>
      </c>
      <c r="O84" s="205">
        <v>0.1</v>
      </c>
      <c r="P84" s="205">
        <v>4.83</v>
      </c>
      <c r="Q84" s="205">
        <v>0.4</v>
      </c>
      <c r="R84" s="205">
        <v>1.1399999999999999</v>
      </c>
      <c r="S84" s="205">
        <v>0.59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61.66</v>
      </c>
      <c r="AJ84" s="205">
        <v>0</v>
      </c>
      <c r="AK84" s="205">
        <v>5.36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2.31</v>
      </c>
      <c r="J85" s="205">
        <v>0.16</v>
      </c>
      <c r="K85" s="205">
        <v>2.59</v>
      </c>
      <c r="L85" s="205">
        <v>0.08</v>
      </c>
      <c r="M85" s="205">
        <v>0.09</v>
      </c>
      <c r="N85" s="205">
        <v>0.09</v>
      </c>
      <c r="O85" s="205">
        <v>0.1</v>
      </c>
      <c r="P85" s="205">
        <v>4.83</v>
      </c>
      <c r="Q85" s="205">
        <v>0.4</v>
      </c>
      <c r="R85" s="205">
        <v>1.1399999999999999</v>
      </c>
      <c r="S85" s="205">
        <v>0.59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61.66</v>
      </c>
      <c r="AJ85" s="205">
        <v>0</v>
      </c>
      <c r="AK85" s="205">
        <v>5.35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2.31</v>
      </c>
      <c r="J86" s="205">
        <v>0.16</v>
      </c>
      <c r="K86" s="205">
        <v>2.59</v>
      </c>
      <c r="L86" s="205">
        <v>0.08</v>
      </c>
      <c r="M86" s="205">
        <v>0.09</v>
      </c>
      <c r="N86" s="205">
        <v>0.09</v>
      </c>
      <c r="O86" s="205">
        <v>0.1</v>
      </c>
      <c r="P86" s="205">
        <v>4.83</v>
      </c>
      <c r="Q86" s="205">
        <v>0.4</v>
      </c>
      <c r="R86" s="205">
        <v>1.1399999999999999</v>
      </c>
      <c r="S86" s="205">
        <v>0.59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61.66</v>
      </c>
      <c r="AJ86" s="205">
        <v>0</v>
      </c>
      <c r="AK86" s="205">
        <v>5.35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2.31</v>
      </c>
      <c r="J87" s="205">
        <v>0.16</v>
      </c>
      <c r="K87" s="205">
        <v>2.59</v>
      </c>
      <c r="L87" s="205">
        <v>0.08</v>
      </c>
      <c r="M87" s="205">
        <v>0.09</v>
      </c>
      <c r="N87" s="205">
        <v>0.09</v>
      </c>
      <c r="O87" s="205">
        <v>0.1</v>
      </c>
      <c r="P87" s="205">
        <v>4.83</v>
      </c>
      <c r="Q87" s="205">
        <v>0.4</v>
      </c>
      <c r="R87" s="205">
        <v>1.1399999999999999</v>
      </c>
      <c r="S87" s="205">
        <v>0.59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61.66</v>
      </c>
      <c r="AJ87" s="205">
        <v>0</v>
      </c>
      <c r="AK87" s="205">
        <v>5.35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2.31</v>
      </c>
      <c r="J88" s="205">
        <v>0.16</v>
      </c>
      <c r="K88" s="205">
        <v>2.59</v>
      </c>
      <c r="L88" s="205">
        <v>0.08</v>
      </c>
      <c r="M88" s="205">
        <v>0.09</v>
      </c>
      <c r="N88" s="205">
        <v>0.09</v>
      </c>
      <c r="O88" s="205">
        <v>0.1</v>
      </c>
      <c r="P88" s="205">
        <v>4.83</v>
      </c>
      <c r="Q88" s="205">
        <v>0.4</v>
      </c>
      <c r="R88" s="205">
        <v>1.1399999999999999</v>
      </c>
      <c r="S88" s="205">
        <v>0.59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61.66</v>
      </c>
      <c r="AJ88" s="205">
        <v>0</v>
      </c>
      <c r="AK88" s="205">
        <v>5.35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0.22</v>
      </c>
      <c r="E89" s="205">
        <v>0</v>
      </c>
      <c r="F89" s="205">
        <v>0</v>
      </c>
      <c r="G89" s="205">
        <v>0.96</v>
      </c>
      <c r="H89" s="205">
        <v>0</v>
      </c>
      <c r="I89" s="205">
        <v>2.31</v>
      </c>
      <c r="J89" s="205">
        <v>0.16</v>
      </c>
      <c r="K89" s="205">
        <v>2.59</v>
      </c>
      <c r="L89" s="205">
        <v>0.08</v>
      </c>
      <c r="M89" s="205">
        <v>0.09</v>
      </c>
      <c r="N89" s="205">
        <v>0.09</v>
      </c>
      <c r="O89" s="205">
        <v>0.1</v>
      </c>
      <c r="P89" s="205">
        <v>4.83</v>
      </c>
      <c r="Q89" s="205">
        <v>0.4</v>
      </c>
      <c r="R89" s="205">
        <v>1.1399999999999999</v>
      </c>
      <c r="S89" s="205">
        <v>0.59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61.66</v>
      </c>
      <c r="AJ89" s="205">
        <v>0</v>
      </c>
      <c r="AK89" s="205">
        <v>5.35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0.22</v>
      </c>
      <c r="E90" s="205">
        <v>0</v>
      </c>
      <c r="F90" s="205">
        <v>0</v>
      </c>
      <c r="G90" s="205">
        <v>0.96</v>
      </c>
      <c r="H90" s="205">
        <v>0</v>
      </c>
      <c r="I90" s="205">
        <v>2.31</v>
      </c>
      <c r="J90" s="205">
        <v>0.16</v>
      </c>
      <c r="K90" s="205">
        <v>2.59</v>
      </c>
      <c r="L90" s="205">
        <v>0.08</v>
      </c>
      <c r="M90" s="205">
        <v>0.09</v>
      </c>
      <c r="N90" s="205">
        <v>0.09</v>
      </c>
      <c r="O90" s="205">
        <v>0.1</v>
      </c>
      <c r="P90" s="205">
        <v>4.83</v>
      </c>
      <c r="Q90" s="205">
        <v>0.4</v>
      </c>
      <c r="R90" s="205">
        <v>1.1399999999999999</v>
      </c>
      <c r="S90" s="205">
        <v>0.59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61.66</v>
      </c>
      <c r="AJ90" s="205">
        <v>0</v>
      </c>
      <c r="AK90" s="205">
        <v>5.35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0.22</v>
      </c>
      <c r="E91" s="205">
        <v>0</v>
      </c>
      <c r="F91" s="205">
        <v>0</v>
      </c>
      <c r="G91" s="205">
        <v>0.96</v>
      </c>
      <c r="H91" s="205">
        <v>0</v>
      </c>
      <c r="I91" s="205">
        <v>2.31</v>
      </c>
      <c r="J91" s="205">
        <v>0.16</v>
      </c>
      <c r="K91" s="205">
        <v>2.59</v>
      </c>
      <c r="L91" s="205">
        <v>0.08</v>
      </c>
      <c r="M91" s="205">
        <v>0.09</v>
      </c>
      <c r="N91" s="205">
        <v>0.09</v>
      </c>
      <c r="O91" s="205">
        <v>0.1</v>
      </c>
      <c r="P91" s="205">
        <v>4.83</v>
      </c>
      <c r="Q91" s="205">
        <v>0.4</v>
      </c>
      <c r="R91" s="205">
        <v>1.1399999999999999</v>
      </c>
      <c r="S91" s="205">
        <v>0.59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61.66</v>
      </c>
      <c r="AJ91" s="205">
        <v>0</v>
      </c>
      <c r="AK91" s="205">
        <v>5.35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0.22</v>
      </c>
      <c r="E92" s="205">
        <v>0</v>
      </c>
      <c r="F92" s="205">
        <v>0</v>
      </c>
      <c r="G92" s="205">
        <v>0.96</v>
      </c>
      <c r="H92" s="205">
        <v>0</v>
      </c>
      <c r="I92" s="205">
        <v>2.31</v>
      </c>
      <c r="J92" s="205">
        <v>0.16</v>
      </c>
      <c r="K92" s="205">
        <v>2.59</v>
      </c>
      <c r="L92" s="205">
        <v>0.08</v>
      </c>
      <c r="M92" s="205">
        <v>0.09</v>
      </c>
      <c r="N92" s="205">
        <v>0.09</v>
      </c>
      <c r="O92" s="205">
        <v>0.1</v>
      </c>
      <c r="P92" s="205">
        <v>4.83</v>
      </c>
      <c r="Q92" s="205">
        <v>0.4</v>
      </c>
      <c r="R92" s="205">
        <v>1.1399999999999999</v>
      </c>
      <c r="S92" s="205">
        <v>0.59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61.66</v>
      </c>
      <c r="AJ92" s="205">
        <v>0</v>
      </c>
      <c r="AK92" s="205">
        <v>5.35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0.22</v>
      </c>
      <c r="E93" s="205">
        <v>0</v>
      </c>
      <c r="F93" s="205">
        <v>0</v>
      </c>
      <c r="G93" s="205">
        <v>0.96</v>
      </c>
      <c r="H93" s="205">
        <v>0</v>
      </c>
      <c r="I93" s="205">
        <v>2.31</v>
      </c>
      <c r="J93" s="205">
        <v>0.16</v>
      </c>
      <c r="K93" s="205">
        <v>2.59</v>
      </c>
      <c r="L93" s="205">
        <v>0.08</v>
      </c>
      <c r="M93" s="205">
        <v>0.09</v>
      </c>
      <c r="N93" s="205">
        <v>0.09</v>
      </c>
      <c r="O93" s="205">
        <v>0.1</v>
      </c>
      <c r="P93" s="205">
        <v>4.83</v>
      </c>
      <c r="Q93" s="205">
        <v>0.4</v>
      </c>
      <c r="R93" s="205">
        <v>1.1399999999999999</v>
      </c>
      <c r="S93" s="205">
        <v>0.59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61.66</v>
      </c>
      <c r="AJ93" s="205">
        <v>0</v>
      </c>
      <c r="AK93" s="205">
        <v>5.35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0.22</v>
      </c>
      <c r="E94" s="205">
        <v>0</v>
      </c>
      <c r="F94" s="205">
        <v>0</v>
      </c>
      <c r="G94" s="205">
        <v>0.96</v>
      </c>
      <c r="H94" s="205">
        <v>0</v>
      </c>
      <c r="I94" s="205">
        <v>2.31</v>
      </c>
      <c r="J94" s="205">
        <v>0.16</v>
      </c>
      <c r="K94" s="205">
        <v>2.59</v>
      </c>
      <c r="L94" s="205">
        <v>0.08</v>
      </c>
      <c r="M94" s="205">
        <v>0.09</v>
      </c>
      <c r="N94" s="205">
        <v>0.09</v>
      </c>
      <c r="O94" s="205">
        <v>0.1</v>
      </c>
      <c r="P94" s="205">
        <v>4.83</v>
      </c>
      <c r="Q94" s="205">
        <v>0.4</v>
      </c>
      <c r="R94" s="205">
        <v>1.1399999999999999</v>
      </c>
      <c r="S94" s="205">
        <v>0.59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61.66</v>
      </c>
      <c r="AJ94" s="205">
        <v>0</v>
      </c>
      <c r="AK94" s="205">
        <v>5.35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0.96</v>
      </c>
      <c r="H95" s="205">
        <v>0</v>
      </c>
      <c r="I95" s="205">
        <v>2.31</v>
      </c>
      <c r="J95" s="205">
        <v>0.16</v>
      </c>
      <c r="K95" s="205">
        <v>2.59</v>
      </c>
      <c r="L95" s="205">
        <v>0.08</v>
      </c>
      <c r="M95" s="205">
        <v>0.09</v>
      </c>
      <c r="N95" s="205">
        <v>0.09</v>
      </c>
      <c r="O95" s="205">
        <v>0.1</v>
      </c>
      <c r="P95" s="205">
        <v>4.83</v>
      </c>
      <c r="Q95" s="205">
        <v>0.4</v>
      </c>
      <c r="R95" s="205">
        <v>1.1399999999999999</v>
      </c>
      <c r="S95" s="205">
        <v>0.59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61.66</v>
      </c>
      <c r="AJ95" s="205">
        <v>0</v>
      </c>
      <c r="AK95" s="205">
        <v>5.35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0.96</v>
      </c>
      <c r="H96" s="205">
        <v>0</v>
      </c>
      <c r="I96" s="205">
        <v>2.31</v>
      </c>
      <c r="J96" s="205">
        <v>0.16</v>
      </c>
      <c r="K96" s="205">
        <v>2.59</v>
      </c>
      <c r="L96" s="205">
        <v>0.08</v>
      </c>
      <c r="M96" s="205">
        <v>0.09</v>
      </c>
      <c r="N96" s="205">
        <v>0.09</v>
      </c>
      <c r="O96" s="205">
        <v>0.1</v>
      </c>
      <c r="P96" s="205">
        <v>4.83</v>
      </c>
      <c r="Q96" s="205">
        <v>0.4</v>
      </c>
      <c r="R96" s="205">
        <v>1.1399999999999999</v>
      </c>
      <c r="S96" s="205">
        <v>0.59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61.66</v>
      </c>
      <c r="AJ96" s="205">
        <v>0</v>
      </c>
      <c r="AK96" s="205">
        <v>5.35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0.96</v>
      </c>
      <c r="H97" s="205">
        <v>0</v>
      </c>
      <c r="I97" s="205">
        <v>2.31</v>
      </c>
      <c r="J97" s="205">
        <v>0.16</v>
      </c>
      <c r="K97" s="205">
        <v>2.59</v>
      </c>
      <c r="L97" s="205">
        <v>0.08</v>
      </c>
      <c r="M97" s="205">
        <v>0.09</v>
      </c>
      <c r="N97" s="205">
        <v>0.09</v>
      </c>
      <c r="O97" s="205">
        <v>0.1</v>
      </c>
      <c r="P97" s="205">
        <v>4.83</v>
      </c>
      <c r="Q97" s="205">
        <v>0.4</v>
      </c>
      <c r="R97" s="205">
        <v>1.1399999999999999</v>
      </c>
      <c r="S97" s="205">
        <v>0.59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61.66</v>
      </c>
      <c r="AJ97" s="205">
        <v>0</v>
      </c>
      <c r="AK97" s="205">
        <v>5.35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0.96</v>
      </c>
      <c r="H98" s="205">
        <v>0</v>
      </c>
      <c r="I98" s="205">
        <v>2.31</v>
      </c>
      <c r="J98" s="205">
        <v>0.16</v>
      </c>
      <c r="K98" s="205">
        <v>2.59</v>
      </c>
      <c r="L98" s="205">
        <v>0.08</v>
      </c>
      <c r="M98" s="205">
        <v>0.09</v>
      </c>
      <c r="N98" s="205">
        <v>0.09</v>
      </c>
      <c r="O98" s="205">
        <v>0.1</v>
      </c>
      <c r="P98" s="205">
        <v>4.83</v>
      </c>
      <c r="Q98" s="205">
        <v>0.4</v>
      </c>
      <c r="R98" s="205">
        <v>1.1399999999999999</v>
      </c>
      <c r="S98" s="205">
        <v>0.59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61.66</v>
      </c>
      <c r="AJ98" s="205">
        <v>0</v>
      </c>
      <c r="AK98" s="205">
        <v>5.35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3.9600000000000052E-3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5.7720000000000035E-2</v>
      </c>
      <c r="J99">
        <f t="shared" si="0"/>
        <v>2.8800000000000015E-3</v>
      </c>
      <c r="K99">
        <f t="shared" si="0"/>
        <v>6.2160000000000069E-2</v>
      </c>
      <c r="L99">
        <f t="shared" si="0"/>
        <v>2.0350000000000012E-3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0.11431999999999989</v>
      </c>
      <c r="Q99">
        <f t="shared" si="0"/>
        <v>9.5999999999999818E-3</v>
      </c>
      <c r="R99">
        <f t="shared" si="0"/>
        <v>2.7360000000000009E-2</v>
      </c>
      <c r="S99">
        <f t="shared" si="0"/>
        <v>1.4160000000000034E-2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5.0315000000000082E-2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1.479839999999998</v>
      </c>
      <c r="AJ99">
        <f t="shared" si="0"/>
        <v>0</v>
      </c>
      <c r="AK99">
        <f t="shared" si="0"/>
        <v>0.12363000000000017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10.66</v>
      </c>
      <c r="H3" s="205">
        <v>0</v>
      </c>
      <c r="I3" s="205">
        <v>28.25</v>
      </c>
      <c r="J3" s="205">
        <v>0</v>
      </c>
      <c r="K3" s="205">
        <v>0</v>
      </c>
      <c r="L3" s="205">
        <v>216.24</v>
      </c>
      <c r="M3" s="205">
        <v>1.03</v>
      </c>
      <c r="N3" s="205">
        <v>1.33</v>
      </c>
      <c r="O3" s="205">
        <v>0</v>
      </c>
      <c r="P3" s="205">
        <v>1.57</v>
      </c>
      <c r="Q3" s="205">
        <v>7.01</v>
      </c>
      <c r="R3" s="205">
        <v>8.19</v>
      </c>
      <c r="S3" s="205">
        <v>0.3</v>
      </c>
      <c r="T3" s="205">
        <v>1.47</v>
      </c>
      <c r="U3" s="205">
        <v>1.96</v>
      </c>
      <c r="V3" s="205">
        <v>0.23</v>
      </c>
      <c r="W3" s="205">
        <v>0.52</v>
      </c>
      <c r="X3" s="205">
        <v>1.66</v>
      </c>
      <c r="Y3" s="205">
        <v>0</v>
      </c>
      <c r="Z3" s="205">
        <v>2.69</v>
      </c>
      <c r="AA3" s="205">
        <v>1.01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39.229999999999997</v>
      </c>
      <c r="AJ3" s="205">
        <v>0</v>
      </c>
      <c r="AK3" s="205">
        <v>15.95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10.66</v>
      </c>
      <c r="H4" s="205">
        <v>0</v>
      </c>
      <c r="I4" s="205">
        <v>28.25</v>
      </c>
      <c r="J4" s="205">
        <v>0</v>
      </c>
      <c r="K4" s="205">
        <v>0</v>
      </c>
      <c r="L4" s="205">
        <v>221.06</v>
      </c>
      <c r="M4" s="205">
        <v>1.03</v>
      </c>
      <c r="N4" s="205">
        <v>1.33</v>
      </c>
      <c r="O4" s="205">
        <v>0</v>
      </c>
      <c r="P4" s="205">
        <v>1.57</v>
      </c>
      <c r="Q4" s="205">
        <v>7.01</v>
      </c>
      <c r="R4" s="205">
        <v>8.19</v>
      </c>
      <c r="S4" s="205">
        <v>0.3</v>
      </c>
      <c r="T4" s="205">
        <v>1.47</v>
      </c>
      <c r="U4" s="205">
        <v>1.96</v>
      </c>
      <c r="V4" s="205">
        <v>0.23</v>
      </c>
      <c r="W4" s="205">
        <v>0.52</v>
      </c>
      <c r="X4" s="205">
        <v>1.66</v>
      </c>
      <c r="Y4" s="205">
        <v>0</v>
      </c>
      <c r="Z4" s="205">
        <v>2.69</v>
      </c>
      <c r="AA4" s="205">
        <v>1.01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39.229999999999997</v>
      </c>
      <c r="AJ4" s="205">
        <v>0</v>
      </c>
      <c r="AK4" s="205">
        <v>15.95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10.66</v>
      </c>
      <c r="H5" s="205">
        <v>0</v>
      </c>
      <c r="I5" s="205">
        <v>28.25</v>
      </c>
      <c r="J5" s="205">
        <v>0</v>
      </c>
      <c r="K5" s="205">
        <v>0</v>
      </c>
      <c r="L5" s="205">
        <v>217.21</v>
      </c>
      <c r="M5" s="205">
        <v>1.03</v>
      </c>
      <c r="N5" s="205">
        <v>1.33</v>
      </c>
      <c r="O5" s="205">
        <v>0</v>
      </c>
      <c r="P5" s="205">
        <v>1.57</v>
      </c>
      <c r="Q5" s="205">
        <v>7.01</v>
      </c>
      <c r="R5" s="205">
        <v>8.19</v>
      </c>
      <c r="S5" s="205">
        <v>0.3</v>
      </c>
      <c r="T5" s="205">
        <v>1.47</v>
      </c>
      <c r="U5" s="205">
        <v>1.96</v>
      </c>
      <c r="V5" s="205">
        <v>0.23</v>
      </c>
      <c r="W5" s="205">
        <v>0.52</v>
      </c>
      <c r="X5" s="205">
        <v>1.66</v>
      </c>
      <c r="Y5" s="205">
        <v>0</v>
      </c>
      <c r="Z5" s="205">
        <v>2.69</v>
      </c>
      <c r="AA5" s="205">
        <v>1.01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39.229999999999997</v>
      </c>
      <c r="AJ5" s="205">
        <v>0</v>
      </c>
      <c r="AK5" s="205">
        <v>15.95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10.66</v>
      </c>
      <c r="H6" s="205">
        <v>0</v>
      </c>
      <c r="I6" s="205">
        <v>28.25</v>
      </c>
      <c r="J6" s="205">
        <v>0</v>
      </c>
      <c r="K6" s="205">
        <v>0</v>
      </c>
      <c r="L6" s="205">
        <v>225.88</v>
      </c>
      <c r="M6" s="205">
        <v>1.03</v>
      </c>
      <c r="N6" s="205">
        <v>1.33</v>
      </c>
      <c r="O6" s="205">
        <v>0</v>
      </c>
      <c r="P6" s="205">
        <v>1.57</v>
      </c>
      <c r="Q6" s="205">
        <v>7.01</v>
      </c>
      <c r="R6" s="205">
        <v>8.19</v>
      </c>
      <c r="S6" s="205">
        <v>0.3</v>
      </c>
      <c r="T6" s="205">
        <v>1.47</v>
      </c>
      <c r="U6" s="205">
        <v>1.96</v>
      </c>
      <c r="V6" s="205">
        <v>0.23</v>
      </c>
      <c r="W6" s="205">
        <v>0.52</v>
      </c>
      <c r="X6" s="205">
        <v>1.66</v>
      </c>
      <c r="Y6" s="205">
        <v>0</v>
      </c>
      <c r="Z6" s="205">
        <v>2.69</v>
      </c>
      <c r="AA6" s="205">
        <v>1.01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39.229999999999997</v>
      </c>
      <c r="AJ6" s="205">
        <v>0</v>
      </c>
      <c r="AK6" s="205">
        <v>15.95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10.66</v>
      </c>
      <c r="H7" s="205">
        <v>0</v>
      </c>
      <c r="I7" s="205">
        <v>28.25</v>
      </c>
      <c r="J7" s="205">
        <v>0</v>
      </c>
      <c r="K7" s="205">
        <v>0</v>
      </c>
      <c r="L7" s="205">
        <v>239.36</v>
      </c>
      <c r="M7" s="205">
        <v>1.03</v>
      </c>
      <c r="N7" s="205">
        <v>1.33</v>
      </c>
      <c r="O7" s="205">
        <v>0</v>
      </c>
      <c r="P7" s="205">
        <v>1.57</v>
      </c>
      <c r="Q7" s="205">
        <v>7.01</v>
      </c>
      <c r="R7" s="205">
        <v>8.19</v>
      </c>
      <c r="S7" s="205">
        <v>0.3</v>
      </c>
      <c r="T7" s="205">
        <v>1.47</v>
      </c>
      <c r="U7" s="205">
        <v>1.96</v>
      </c>
      <c r="V7" s="205">
        <v>0.23</v>
      </c>
      <c r="W7" s="205">
        <v>0.52</v>
      </c>
      <c r="X7" s="205">
        <v>1.66</v>
      </c>
      <c r="Y7" s="205">
        <v>0</v>
      </c>
      <c r="Z7" s="205">
        <v>2.69</v>
      </c>
      <c r="AA7" s="205">
        <v>1.01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39.229999999999997</v>
      </c>
      <c r="AJ7" s="205">
        <v>0</v>
      </c>
      <c r="AK7" s="205">
        <v>15.95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10.66</v>
      </c>
      <c r="H8" s="205">
        <v>0</v>
      </c>
      <c r="I8" s="205">
        <v>28.25</v>
      </c>
      <c r="J8" s="205">
        <v>0</v>
      </c>
      <c r="K8" s="205">
        <v>0</v>
      </c>
      <c r="L8" s="205">
        <v>248.99</v>
      </c>
      <c r="M8" s="205">
        <v>1.03</v>
      </c>
      <c r="N8" s="205">
        <v>1.33</v>
      </c>
      <c r="O8" s="205">
        <v>0</v>
      </c>
      <c r="P8" s="205">
        <v>1.57</v>
      </c>
      <c r="Q8" s="205">
        <v>7.01</v>
      </c>
      <c r="R8" s="205">
        <v>8.19</v>
      </c>
      <c r="S8" s="205">
        <v>0.3</v>
      </c>
      <c r="T8" s="205">
        <v>1.47</v>
      </c>
      <c r="U8" s="205">
        <v>1.96</v>
      </c>
      <c r="V8" s="205">
        <v>0.23</v>
      </c>
      <c r="W8" s="205">
        <v>0.52</v>
      </c>
      <c r="X8" s="205">
        <v>1.66</v>
      </c>
      <c r="Y8" s="205">
        <v>0</v>
      </c>
      <c r="Z8" s="205">
        <v>2.69</v>
      </c>
      <c r="AA8" s="205">
        <v>1.01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39.229999999999997</v>
      </c>
      <c r="AJ8" s="205">
        <v>0</v>
      </c>
      <c r="AK8" s="205">
        <v>15.95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10.66</v>
      </c>
      <c r="H9" s="205">
        <v>0</v>
      </c>
      <c r="I9" s="205">
        <v>28.25</v>
      </c>
      <c r="J9" s="205">
        <v>0</v>
      </c>
      <c r="K9" s="205">
        <v>0</v>
      </c>
      <c r="L9" s="205">
        <v>249.96</v>
      </c>
      <c r="M9" s="205">
        <v>1.03</v>
      </c>
      <c r="N9" s="205">
        <v>1.33</v>
      </c>
      <c r="O9" s="205">
        <v>0</v>
      </c>
      <c r="P9" s="205">
        <v>1.57</v>
      </c>
      <c r="Q9" s="205">
        <v>7.01</v>
      </c>
      <c r="R9" s="205">
        <v>8.19</v>
      </c>
      <c r="S9" s="205">
        <v>0.3</v>
      </c>
      <c r="T9" s="205">
        <v>1.47</v>
      </c>
      <c r="U9" s="205">
        <v>1.96</v>
      </c>
      <c r="V9" s="205">
        <v>0.23</v>
      </c>
      <c r="W9" s="205">
        <v>0.52</v>
      </c>
      <c r="X9" s="205">
        <v>1.66</v>
      </c>
      <c r="Y9" s="205">
        <v>0</v>
      </c>
      <c r="Z9" s="205">
        <v>2.69</v>
      </c>
      <c r="AA9" s="205">
        <v>1.01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39.229999999999997</v>
      </c>
      <c r="AJ9" s="205">
        <v>0</v>
      </c>
      <c r="AK9" s="205">
        <v>15.95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10.66</v>
      </c>
      <c r="H10" s="205">
        <v>0</v>
      </c>
      <c r="I10" s="205">
        <v>28.25</v>
      </c>
      <c r="J10" s="205">
        <v>0</v>
      </c>
      <c r="K10" s="205">
        <v>0</v>
      </c>
      <c r="L10" s="205">
        <v>259.58999999999997</v>
      </c>
      <c r="M10" s="205">
        <v>1.03</v>
      </c>
      <c r="N10" s="205">
        <v>1.33</v>
      </c>
      <c r="O10" s="205">
        <v>0</v>
      </c>
      <c r="P10" s="205">
        <v>1.57</v>
      </c>
      <c r="Q10" s="205">
        <v>7.01</v>
      </c>
      <c r="R10" s="205">
        <v>8.19</v>
      </c>
      <c r="S10" s="205">
        <v>0.3</v>
      </c>
      <c r="T10" s="205">
        <v>1.47</v>
      </c>
      <c r="U10" s="205">
        <v>1.96</v>
      </c>
      <c r="V10" s="205">
        <v>0.23</v>
      </c>
      <c r="W10" s="205">
        <v>0.52</v>
      </c>
      <c r="X10" s="205">
        <v>1.66</v>
      </c>
      <c r="Y10" s="205">
        <v>0</v>
      </c>
      <c r="Z10" s="205">
        <v>2.69</v>
      </c>
      <c r="AA10" s="205">
        <v>1.01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39.229999999999997</v>
      </c>
      <c r="AJ10" s="205">
        <v>0</v>
      </c>
      <c r="AK10" s="205">
        <v>15.95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10.66</v>
      </c>
      <c r="H11" s="205">
        <v>0</v>
      </c>
      <c r="I11" s="205">
        <v>28.25</v>
      </c>
      <c r="J11" s="205">
        <v>0</v>
      </c>
      <c r="K11" s="205">
        <v>0</v>
      </c>
      <c r="L11" s="205">
        <v>269.22000000000003</v>
      </c>
      <c r="M11" s="205">
        <v>1.03</v>
      </c>
      <c r="N11" s="205">
        <v>1.33</v>
      </c>
      <c r="O11" s="205">
        <v>0</v>
      </c>
      <c r="P11" s="205">
        <v>1.57</v>
      </c>
      <c r="Q11" s="205">
        <v>7.01</v>
      </c>
      <c r="R11" s="205">
        <v>8.19</v>
      </c>
      <c r="S11" s="205">
        <v>0.3</v>
      </c>
      <c r="T11" s="205">
        <v>1.47</v>
      </c>
      <c r="U11" s="205">
        <v>1.96</v>
      </c>
      <c r="V11" s="205">
        <v>0.23</v>
      </c>
      <c r="W11" s="205">
        <v>0.52</v>
      </c>
      <c r="X11" s="205">
        <v>1.66</v>
      </c>
      <c r="Y11" s="205">
        <v>0</v>
      </c>
      <c r="Z11" s="205">
        <v>2.69</v>
      </c>
      <c r="AA11" s="205">
        <v>1.01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39.229999999999997</v>
      </c>
      <c r="AJ11" s="205">
        <v>0</v>
      </c>
      <c r="AK11" s="205">
        <v>15.95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10.66</v>
      </c>
      <c r="H12" s="205">
        <v>0</v>
      </c>
      <c r="I12" s="205">
        <v>28.25</v>
      </c>
      <c r="J12" s="205">
        <v>0</v>
      </c>
      <c r="K12" s="205">
        <v>0</v>
      </c>
      <c r="L12" s="205">
        <v>276.93</v>
      </c>
      <c r="M12" s="205">
        <v>1.03</v>
      </c>
      <c r="N12" s="205">
        <v>1.33</v>
      </c>
      <c r="O12" s="205">
        <v>0</v>
      </c>
      <c r="P12" s="205">
        <v>1.57</v>
      </c>
      <c r="Q12" s="205">
        <v>7.01</v>
      </c>
      <c r="R12" s="205">
        <v>8.19</v>
      </c>
      <c r="S12" s="205">
        <v>0.3</v>
      </c>
      <c r="T12" s="205">
        <v>1.47</v>
      </c>
      <c r="U12" s="205">
        <v>1.96</v>
      </c>
      <c r="V12" s="205">
        <v>0.23</v>
      </c>
      <c r="W12" s="205">
        <v>0.52</v>
      </c>
      <c r="X12" s="205">
        <v>1.66</v>
      </c>
      <c r="Y12" s="205">
        <v>0</v>
      </c>
      <c r="Z12" s="205">
        <v>2.69</v>
      </c>
      <c r="AA12" s="205">
        <v>1.01</v>
      </c>
      <c r="AB12" s="205">
        <v>0</v>
      </c>
      <c r="AC12" s="205">
        <v>15.79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39.229999999999997</v>
      </c>
      <c r="AJ12" s="205">
        <v>0</v>
      </c>
      <c r="AK12" s="205">
        <v>15.95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10.66</v>
      </c>
      <c r="H13" s="205">
        <v>0</v>
      </c>
      <c r="I13" s="205">
        <v>28.25</v>
      </c>
      <c r="J13" s="205">
        <v>0</v>
      </c>
      <c r="K13" s="205">
        <v>0</v>
      </c>
      <c r="L13" s="205">
        <v>283.67</v>
      </c>
      <c r="M13" s="205">
        <v>1.03</v>
      </c>
      <c r="N13" s="205">
        <v>1.33</v>
      </c>
      <c r="O13" s="205">
        <v>0</v>
      </c>
      <c r="P13" s="205">
        <v>1.57</v>
      </c>
      <c r="Q13" s="205">
        <v>7.01</v>
      </c>
      <c r="R13" s="205">
        <v>8.19</v>
      </c>
      <c r="S13" s="205">
        <v>0.3</v>
      </c>
      <c r="T13" s="205">
        <v>1.47</v>
      </c>
      <c r="U13" s="205">
        <v>1.96</v>
      </c>
      <c r="V13" s="205">
        <v>0.23</v>
      </c>
      <c r="W13" s="205">
        <v>0.52</v>
      </c>
      <c r="X13" s="205">
        <v>1.66</v>
      </c>
      <c r="Y13" s="205">
        <v>0</v>
      </c>
      <c r="Z13" s="205">
        <v>2.69</v>
      </c>
      <c r="AA13" s="205">
        <v>1.01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39.229999999999997</v>
      </c>
      <c r="AJ13" s="205">
        <v>0</v>
      </c>
      <c r="AK13" s="205">
        <v>15.95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10.66</v>
      </c>
      <c r="H14" s="205">
        <v>0</v>
      </c>
      <c r="I14" s="205">
        <v>28.25</v>
      </c>
      <c r="J14" s="205">
        <v>0</v>
      </c>
      <c r="K14" s="205">
        <v>0</v>
      </c>
      <c r="L14" s="205">
        <v>289.45</v>
      </c>
      <c r="M14" s="205">
        <v>1.03</v>
      </c>
      <c r="N14" s="205">
        <v>1.33</v>
      </c>
      <c r="O14" s="205">
        <v>0</v>
      </c>
      <c r="P14" s="205">
        <v>1.57</v>
      </c>
      <c r="Q14" s="205">
        <v>7.01</v>
      </c>
      <c r="R14" s="205">
        <v>8.19</v>
      </c>
      <c r="S14" s="205">
        <v>0.3</v>
      </c>
      <c r="T14" s="205">
        <v>1.47</v>
      </c>
      <c r="U14" s="205">
        <v>1.96</v>
      </c>
      <c r="V14" s="205">
        <v>0.23</v>
      </c>
      <c r="W14" s="205">
        <v>0.52</v>
      </c>
      <c r="X14" s="205">
        <v>1.66</v>
      </c>
      <c r="Y14" s="205">
        <v>0</v>
      </c>
      <c r="Z14" s="205">
        <v>2.69</v>
      </c>
      <c r="AA14" s="205">
        <v>1.01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39.229999999999997</v>
      </c>
      <c r="AJ14" s="205">
        <v>0</v>
      </c>
      <c r="AK14" s="205">
        <v>15.95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10.66</v>
      </c>
      <c r="H15" s="205">
        <v>0</v>
      </c>
      <c r="I15" s="205">
        <v>28.25</v>
      </c>
      <c r="J15" s="205">
        <v>0</v>
      </c>
      <c r="K15" s="205">
        <v>0</v>
      </c>
      <c r="L15" s="205">
        <v>294.27</v>
      </c>
      <c r="M15" s="205">
        <v>1.03</v>
      </c>
      <c r="N15" s="205">
        <v>1.33</v>
      </c>
      <c r="O15" s="205">
        <v>0</v>
      </c>
      <c r="P15" s="205">
        <v>1.57</v>
      </c>
      <c r="Q15" s="205">
        <v>7.01</v>
      </c>
      <c r="R15" s="205">
        <v>8.19</v>
      </c>
      <c r="S15" s="205">
        <v>0.3</v>
      </c>
      <c r="T15" s="205">
        <v>1.47</v>
      </c>
      <c r="U15" s="205">
        <v>1.96</v>
      </c>
      <c r="V15" s="205">
        <v>0.23</v>
      </c>
      <c r="W15" s="205">
        <v>0.52</v>
      </c>
      <c r="X15" s="205">
        <v>1.66</v>
      </c>
      <c r="Y15" s="205">
        <v>0</v>
      </c>
      <c r="Z15" s="205">
        <v>2.69</v>
      </c>
      <c r="AA15" s="205">
        <v>1.01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39.229999999999997</v>
      </c>
      <c r="AJ15" s="205">
        <v>0</v>
      </c>
      <c r="AK15" s="205">
        <v>15.95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10.66</v>
      </c>
      <c r="H16" s="205">
        <v>0</v>
      </c>
      <c r="I16" s="205">
        <v>28.25</v>
      </c>
      <c r="J16" s="205">
        <v>0</v>
      </c>
      <c r="K16" s="205">
        <v>0</v>
      </c>
      <c r="L16" s="205">
        <v>298.12</v>
      </c>
      <c r="M16" s="205">
        <v>1.03</v>
      </c>
      <c r="N16" s="205">
        <v>1.33</v>
      </c>
      <c r="O16" s="205">
        <v>0</v>
      </c>
      <c r="P16" s="205">
        <v>1.57</v>
      </c>
      <c r="Q16" s="205">
        <v>7.01</v>
      </c>
      <c r="R16" s="205">
        <v>8.19</v>
      </c>
      <c r="S16" s="205">
        <v>0.3</v>
      </c>
      <c r="T16" s="205">
        <v>1.47</v>
      </c>
      <c r="U16" s="205">
        <v>1.96</v>
      </c>
      <c r="V16" s="205">
        <v>0.23</v>
      </c>
      <c r="W16" s="205">
        <v>0.52</v>
      </c>
      <c r="X16" s="205">
        <v>1.66</v>
      </c>
      <c r="Y16" s="205">
        <v>0</v>
      </c>
      <c r="Z16" s="205">
        <v>2.69</v>
      </c>
      <c r="AA16" s="205">
        <v>1.01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39.229999999999997</v>
      </c>
      <c r="AJ16" s="205">
        <v>0</v>
      </c>
      <c r="AK16" s="205">
        <v>15.95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10.66</v>
      </c>
      <c r="H17" s="205">
        <v>0</v>
      </c>
      <c r="I17" s="205">
        <v>28.25</v>
      </c>
      <c r="J17" s="205">
        <v>0</v>
      </c>
      <c r="K17" s="205">
        <v>0</v>
      </c>
      <c r="L17" s="205">
        <v>298.12</v>
      </c>
      <c r="M17" s="205">
        <v>1.03</v>
      </c>
      <c r="N17" s="205">
        <v>1.33</v>
      </c>
      <c r="O17" s="205">
        <v>0</v>
      </c>
      <c r="P17" s="205">
        <v>1.57</v>
      </c>
      <c r="Q17" s="205">
        <v>7.01</v>
      </c>
      <c r="R17" s="205">
        <v>8.19</v>
      </c>
      <c r="S17" s="205">
        <v>0.3</v>
      </c>
      <c r="T17" s="205">
        <v>1.47</v>
      </c>
      <c r="U17" s="205">
        <v>1.96</v>
      </c>
      <c r="V17" s="205">
        <v>0.23</v>
      </c>
      <c r="W17" s="205">
        <v>0.52</v>
      </c>
      <c r="X17" s="205">
        <v>1.66</v>
      </c>
      <c r="Y17" s="205">
        <v>0</v>
      </c>
      <c r="Z17" s="205">
        <v>2.69</v>
      </c>
      <c r="AA17" s="205">
        <v>1.01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39.229999999999997</v>
      </c>
      <c r="AJ17" s="205">
        <v>0</v>
      </c>
      <c r="AK17" s="205">
        <v>15.95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10.66</v>
      </c>
      <c r="H18" s="205">
        <v>0</v>
      </c>
      <c r="I18" s="205">
        <v>28.25</v>
      </c>
      <c r="J18" s="205">
        <v>0</v>
      </c>
      <c r="K18" s="205">
        <v>0</v>
      </c>
      <c r="L18" s="205">
        <v>298.12</v>
      </c>
      <c r="M18" s="205">
        <v>1.03</v>
      </c>
      <c r="N18" s="205">
        <v>1.33</v>
      </c>
      <c r="O18" s="205">
        <v>0</v>
      </c>
      <c r="P18" s="205">
        <v>1.57</v>
      </c>
      <c r="Q18" s="205">
        <v>7.01</v>
      </c>
      <c r="R18" s="205">
        <v>8.19</v>
      </c>
      <c r="S18" s="205">
        <v>0.3</v>
      </c>
      <c r="T18" s="205">
        <v>1.47</v>
      </c>
      <c r="U18" s="205">
        <v>1.96</v>
      </c>
      <c r="V18" s="205">
        <v>0.23</v>
      </c>
      <c r="W18" s="205">
        <v>0.52</v>
      </c>
      <c r="X18" s="205">
        <v>1.66</v>
      </c>
      <c r="Y18" s="205">
        <v>0</v>
      </c>
      <c r="Z18" s="205">
        <v>2.69</v>
      </c>
      <c r="AA18" s="205">
        <v>1.01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39.229999999999997</v>
      </c>
      <c r="AJ18" s="205">
        <v>0</v>
      </c>
      <c r="AK18" s="205">
        <v>15.95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10.66</v>
      </c>
      <c r="H19" s="205">
        <v>0</v>
      </c>
      <c r="I19" s="205">
        <v>28.25</v>
      </c>
      <c r="J19" s="205">
        <v>0</v>
      </c>
      <c r="K19" s="205">
        <v>0</v>
      </c>
      <c r="L19" s="205">
        <v>298.12</v>
      </c>
      <c r="M19" s="205">
        <v>1.03</v>
      </c>
      <c r="N19" s="205">
        <v>1.33</v>
      </c>
      <c r="O19" s="205">
        <v>0</v>
      </c>
      <c r="P19" s="205">
        <v>1.57</v>
      </c>
      <c r="Q19" s="205">
        <v>7.01</v>
      </c>
      <c r="R19" s="205">
        <v>8.19</v>
      </c>
      <c r="S19" s="205">
        <v>0.3</v>
      </c>
      <c r="T19" s="205">
        <v>1.47</v>
      </c>
      <c r="U19" s="205">
        <v>1.96</v>
      </c>
      <c r="V19" s="205">
        <v>0.23</v>
      </c>
      <c r="W19" s="205">
        <v>0.52</v>
      </c>
      <c r="X19" s="205">
        <v>1.66</v>
      </c>
      <c r="Y19" s="205">
        <v>0</v>
      </c>
      <c r="Z19" s="205">
        <v>2.69</v>
      </c>
      <c r="AA19" s="205">
        <v>1.01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39.229999999999997</v>
      </c>
      <c r="AJ19" s="205">
        <v>0</v>
      </c>
      <c r="AK19" s="205">
        <v>15.95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10.66</v>
      </c>
      <c r="H20" s="205">
        <v>0</v>
      </c>
      <c r="I20" s="205">
        <v>28.25</v>
      </c>
      <c r="J20" s="205">
        <v>0</v>
      </c>
      <c r="K20" s="205">
        <v>0</v>
      </c>
      <c r="L20" s="205">
        <v>298.12</v>
      </c>
      <c r="M20" s="205">
        <v>1.03</v>
      </c>
      <c r="N20" s="205">
        <v>1.33</v>
      </c>
      <c r="O20" s="205">
        <v>0</v>
      </c>
      <c r="P20" s="205">
        <v>1.57</v>
      </c>
      <c r="Q20" s="205">
        <v>7.01</v>
      </c>
      <c r="R20" s="205">
        <v>8.19</v>
      </c>
      <c r="S20" s="205">
        <v>0.3</v>
      </c>
      <c r="T20" s="205">
        <v>1.47</v>
      </c>
      <c r="U20" s="205">
        <v>1.96</v>
      </c>
      <c r="V20" s="205">
        <v>0.23</v>
      </c>
      <c r="W20" s="205">
        <v>0.52</v>
      </c>
      <c r="X20" s="205">
        <v>1.66</v>
      </c>
      <c r="Y20" s="205">
        <v>0</v>
      </c>
      <c r="Z20" s="205">
        <v>2.69</v>
      </c>
      <c r="AA20" s="205">
        <v>1.01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39.229999999999997</v>
      </c>
      <c r="AJ20" s="205">
        <v>0</v>
      </c>
      <c r="AK20" s="205">
        <v>15.95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10.66</v>
      </c>
      <c r="H21" s="205">
        <v>0</v>
      </c>
      <c r="I21" s="205">
        <v>28.25</v>
      </c>
      <c r="J21" s="205">
        <v>0</v>
      </c>
      <c r="K21" s="205">
        <v>0</v>
      </c>
      <c r="L21" s="205">
        <v>298.12</v>
      </c>
      <c r="M21" s="205">
        <v>1.03</v>
      </c>
      <c r="N21" s="205">
        <v>1.33</v>
      </c>
      <c r="O21" s="205">
        <v>0</v>
      </c>
      <c r="P21" s="205">
        <v>1.57</v>
      </c>
      <c r="Q21" s="205">
        <v>7.01</v>
      </c>
      <c r="R21" s="205">
        <v>8.19</v>
      </c>
      <c r="S21" s="205">
        <v>0.3</v>
      </c>
      <c r="T21" s="205">
        <v>1.47</v>
      </c>
      <c r="U21" s="205">
        <v>1.87</v>
      </c>
      <c r="V21" s="205">
        <v>0.23</v>
      </c>
      <c r="W21" s="205">
        <v>0.52</v>
      </c>
      <c r="X21" s="205">
        <v>1.66</v>
      </c>
      <c r="Y21" s="205">
        <v>0</v>
      </c>
      <c r="Z21" s="205">
        <v>2.69</v>
      </c>
      <c r="AA21" s="205">
        <v>1.01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39.229999999999997</v>
      </c>
      <c r="AJ21" s="205">
        <v>0</v>
      </c>
      <c r="AK21" s="205">
        <v>15.95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10.66</v>
      </c>
      <c r="H22" s="205">
        <v>0</v>
      </c>
      <c r="I22" s="205">
        <v>28.25</v>
      </c>
      <c r="J22" s="205">
        <v>0</v>
      </c>
      <c r="K22" s="205">
        <v>0</v>
      </c>
      <c r="L22" s="205">
        <v>298.12</v>
      </c>
      <c r="M22" s="205">
        <v>1.03</v>
      </c>
      <c r="N22" s="205">
        <v>1.33</v>
      </c>
      <c r="O22" s="205">
        <v>0</v>
      </c>
      <c r="P22" s="205">
        <v>1.57</v>
      </c>
      <c r="Q22" s="205">
        <v>7.01</v>
      </c>
      <c r="R22" s="205">
        <v>8.19</v>
      </c>
      <c r="S22" s="205">
        <v>0.3</v>
      </c>
      <c r="T22" s="205">
        <v>1.47</v>
      </c>
      <c r="U22" s="205">
        <v>1.74</v>
      </c>
      <c r="V22" s="205">
        <v>0.23</v>
      </c>
      <c r="W22" s="205">
        <v>0.52</v>
      </c>
      <c r="X22" s="205">
        <v>1.66</v>
      </c>
      <c r="Y22" s="205">
        <v>0</v>
      </c>
      <c r="Z22" s="205">
        <v>2.69</v>
      </c>
      <c r="AA22" s="205">
        <v>1.01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39.229999999999997</v>
      </c>
      <c r="AJ22" s="205">
        <v>0</v>
      </c>
      <c r="AK22" s="205">
        <v>15.95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10.66</v>
      </c>
      <c r="H23" s="205">
        <v>0</v>
      </c>
      <c r="I23" s="205">
        <v>28.25</v>
      </c>
      <c r="J23" s="205">
        <v>0</v>
      </c>
      <c r="K23" s="205">
        <v>0</v>
      </c>
      <c r="L23" s="205">
        <v>252.85</v>
      </c>
      <c r="M23" s="205">
        <v>1.03</v>
      </c>
      <c r="N23" s="205">
        <v>1.33</v>
      </c>
      <c r="O23" s="205">
        <v>0</v>
      </c>
      <c r="P23" s="205">
        <v>1.57</v>
      </c>
      <c r="Q23" s="205">
        <v>7.01</v>
      </c>
      <c r="R23" s="205">
        <v>8.19</v>
      </c>
      <c r="S23" s="205">
        <v>0.3</v>
      </c>
      <c r="T23" s="205">
        <v>1.47</v>
      </c>
      <c r="U23" s="205">
        <v>1.56</v>
      </c>
      <c r="V23" s="205">
        <v>0.23</v>
      </c>
      <c r="W23" s="205">
        <v>0.52</v>
      </c>
      <c r="X23" s="205">
        <v>1.66</v>
      </c>
      <c r="Y23" s="205">
        <v>0</v>
      </c>
      <c r="Z23" s="205">
        <v>2.69</v>
      </c>
      <c r="AA23" s="205">
        <v>1.01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39.229999999999997</v>
      </c>
      <c r="AJ23" s="205">
        <v>0</v>
      </c>
      <c r="AK23" s="205">
        <v>15.95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10.66</v>
      </c>
      <c r="H24" s="205">
        <v>0</v>
      </c>
      <c r="I24" s="205">
        <v>28.25</v>
      </c>
      <c r="J24" s="205">
        <v>0</v>
      </c>
      <c r="K24" s="205">
        <v>0</v>
      </c>
      <c r="L24" s="205">
        <v>250.92</v>
      </c>
      <c r="M24" s="205">
        <v>1.03</v>
      </c>
      <c r="N24" s="205">
        <v>1.33</v>
      </c>
      <c r="O24" s="205">
        <v>0</v>
      </c>
      <c r="P24" s="205">
        <v>1.57</v>
      </c>
      <c r="Q24" s="205">
        <v>7.01</v>
      </c>
      <c r="R24" s="205">
        <v>8.19</v>
      </c>
      <c r="S24" s="205">
        <v>0.3</v>
      </c>
      <c r="T24" s="205">
        <v>1.47</v>
      </c>
      <c r="U24" s="205">
        <v>1.56</v>
      </c>
      <c r="V24" s="205">
        <v>0.23</v>
      </c>
      <c r="W24" s="205">
        <v>0.52</v>
      </c>
      <c r="X24" s="205">
        <v>1.66</v>
      </c>
      <c r="Y24" s="205">
        <v>0</v>
      </c>
      <c r="Z24" s="205">
        <v>2.69</v>
      </c>
      <c r="AA24" s="205">
        <v>1.01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39.229999999999997</v>
      </c>
      <c r="AJ24" s="205">
        <v>0</v>
      </c>
      <c r="AK24" s="205">
        <v>15.95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10.66</v>
      </c>
      <c r="H25" s="205">
        <v>0</v>
      </c>
      <c r="I25" s="205">
        <v>28.25</v>
      </c>
      <c r="J25" s="205">
        <v>0</v>
      </c>
      <c r="K25" s="205">
        <v>0</v>
      </c>
      <c r="L25" s="205">
        <v>244.18</v>
      </c>
      <c r="M25" s="205">
        <v>1.03</v>
      </c>
      <c r="N25" s="205">
        <v>1.33</v>
      </c>
      <c r="O25" s="205">
        <v>0</v>
      </c>
      <c r="P25" s="205">
        <v>1.57</v>
      </c>
      <c r="Q25" s="205">
        <v>7.01</v>
      </c>
      <c r="R25" s="205">
        <v>8.19</v>
      </c>
      <c r="S25" s="205">
        <v>0.3</v>
      </c>
      <c r="T25" s="205">
        <v>1.47</v>
      </c>
      <c r="U25" s="205">
        <v>1.56</v>
      </c>
      <c r="V25" s="205">
        <v>0.23</v>
      </c>
      <c r="W25" s="205">
        <v>0.52</v>
      </c>
      <c r="X25" s="205">
        <v>1.66</v>
      </c>
      <c r="Y25" s="205">
        <v>0</v>
      </c>
      <c r="Z25" s="205">
        <v>2.69</v>
      </c>
      <c r="AA25" s="205">
        <v>1.01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39.229999999999997</v>
      </c>
      <c r="AJ25" s="205">
        <v>0</v>
      </c>
      <c r="AK25" s="205">
        <v>15.95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10.66</v>
      </c>
      <c r="H26" s="205">
        <v>0</v>
      </c>
      <c r="I26" s="205">
        <v>28.25</v>
      </c>
      <c r="J26" s="205">
        <v>0</v>
      </c>
      <c r="K26" s="205">
        <v>0</v>
      </c>
      <c r="L26" s="205">
        <v>234.55</v>
      </c>
      <c r="M26" s="205">
        <v>1.03</v>
      </c>
      <c r="N26" s="205">
        <v>1.33</v>
      </c>
      <c r="O26" s="205">
        <v>0</v>
      </c>
      <c r="P26" s="205">
        <v>1.57</v>
      </c>
      <c r="Q26" s="205">
        <v>7.01</v>
      </c>
      <c r="R26" s="205">
        <v>8.19</v>
      </c>
      <c r="S26" s="205">
        <v>0.3</v>
      </c>
      <c r="T26" s="205">
        <v>1.47</v>
      </c>
      <c r="U26" s="205">
        <v>1.56</v>
      </c>
      <c r="V26" s="205">
        <v>0.23</v>
      </c>
      <c r="W26" s="205">
        <v>0.52</v>
      </c>
      <c r="X26" s="205">
        <v>1.66</v>
      </c>
      <c r="Y26" s="205">
        <v>0</v>
      </c>
      <c r="Z26" s="205">
        <v>2.69</v>
      </c>
      <c r="AA26" s="205">
        <v>1.01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39.229999999999997</v>
      </c>
      <c r="AJ26" s="205">
        <v>0</v>
      </c>
      <c r="AK26" s="205">
        <v>15.95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24.22</v>
      </c>
      <c r="J27" s="205">
        <v>1.68</v>
      </c>
      <c r="K27" s="205">
        <v>0</v>
      </c>
      <c r="L27" s="205">
        <v>207.57</v>
      </c>
      <c r="M27" s="205">
        <v>1.03</v>
      </c>
      <c r="N27" s="205">
        <v>1.33</v>
      </c>
      <c r="O27" s="205">
        <v>0</v>
      </c>
      <c r="P27" s="205">
        <v>1.57</v>
      </c>
      <c r="Q27" s="205">
        <v>7.01</v>
      </c>
      <c r="R27" s="205">
        <v>8.19</v>
      </c>
      <c r="S27" s="205">
        <v>0.3</v>
      </c>
      <c r="T27" s="205">
        <v>1.47</v>
      </c>
      <c r="U27" s="205">
        <v>1.56</v>
      </c>
      <c r="V27" s="205">
        <v>0.23</v>
      </c>
      <c r="W27" s="205">
        <v>3.95</v>
      </c>
      <c r="X27" s="205">
        <v>1.66</v>
      </c>
      <c r="Y27" s="205">
        <v>0</v>
      </c>
      <c r="Z27" s="205">
        <v>2.69</v>
      </c>
      <c r="AA27" s="205">
        <v>1.02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39.229999999999997</v>
      </c>
      <c r="AJ27" s="205">
        <v>0</v>
      </c>
      <c r="AK27" s="205">
        <v>19.16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24.22</v>
      </c>
      <c r="J28" s="205">
        <v>1.68</v>
      </c>
      <c r="K28" s="205">
        <v>0</v>
      </c>
      <c r="L28" s="205">
        <v>176.75</v>
      </c>
      <c r="M28" s="205">
        <v>1.03</v>
      </c>
      <c r="N28" s="205">
        <v>1.33</v>
      </c>
      <c r="O28" s="205">
        <v>0</v>
      </c>
      <c r="P28" s="205">
        <v>1.57</v>
      </c>
      <c r="Q28" s="205">
        <v>7.01</v>
      </c>
      <c r="R28" s="205">
        <v>8.19</v>
      </c>
      <c r="S28" s="205">
        <v>0.3</v>
      </c>
      <c r="T28" s="205">
        <v>1.47</v>
      </c>
      <c r="U28" s="205">
        <v>1.56</v>
      </c>
      <c r="V28" s="205">
        <v>0.23</v>
      </c>
      <c r="W28" s="205">
        <v>3.95</v>
      </c>
      <c r="X28" s="205">
        <v>1.66</v>
      </c>
      <c r="Y28" s="205">
        <v>0</v>
      </c>
      <c r="Z28" s="205">
        <v>2.69</v>
      </c>
      <c r="AA28" s="205">
        <v>1.02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39.229999999999997</v>
      </c>
      <c r="AJ28" s="205">
        <v>0</v>
      </c>
      <c r="AK28" s="205">
        <v>19.16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24.22</v>
      </c>
      <c r="J29" s="205">
        <v>1.68</v>
      </c>
      <c r="K29" s="205">
        <v>0</v>
      </c>
      <c r="L29" s="205">
        <v>157.47999999999999</v>
      </c>
      <c r="M29" s="205">
        <v>1.03</v>
      </c>
      <c r="N29" s="205">
        <v>1.33</v>
      </c>
      <c r="O29" s="205">
        <v>0</v>
      </c>
      <c r="P29" s="205">
        <v>1.57</v>
      </c>
      <c r="Q29" s="205">
        <v>7.01</v>
      </c>
      <c r="R29" s="205">
        <v>8.19</v>
      </c>
      <c r="S29" s="205">
        <v>0.3</v>
      </c>
      <c r="T29" s="205">
        <v>1.47</v>
      </c>
      <c r="U29" s="205">
        <v>1.56</v>
      </c>
      <c r="V29" s="205">
        <v>0.23</v>
      </c>
      <c r="W29" s="205">
        <v>1.19</v>
      </c>
      <c r="X29" s="205">
        <v>1.66</v>
      </c>
      <c r="Y29" s="205">
        <v>0</v>
      </c>
      <c r="Z29" s="205">
        <v>2.69</v>
      </c>
      <c r="AA29" s="205">
        <v>1.02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39.229999999999997</v>
      </c>
      <c r="AJ29" s="205">
        <v>0</v>
      </c>
      <c r="AK29" s="205">
        <v>19.16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24.22</v>
      </c>
      <c r="J30" s="205">
        <v>1.68</v>
      </c>
      <c r="K30" s="205">
        <v>0</v>
      </c>
      <c r="L30" s="205">
        <v>153.63</v>
      </c>
      <c r="M30" s="205">
        <v>1.03</v>
      </c>
      <c r="N30" s="205">
        <v>1.33</v>
      </c>
      <c r="O30" s="205">
        <v>0</v>
      </c>
      <c r="P30" s="205">
        <v>1.57</v>
      </c>
      <c r="Q30" s="205">
        <v>7.01</v>
      </c>
      <c r="R30" s="205">
        <v>8.19</v>
      </c>
      <c r="S30" s="205">
        <v>0.3</v>
      </c>
      <c r="T30" s="205">
        <v>1.47</v>
      </c>
      <c r="U30" s="205">
        <v>1.56</v>
      </c>
      <c r="V30" s="205">
        <v>0.23</v>
      </c>
      <c r="W30" s="205">
        <v>1.19</v>
      </c>
      <c r="X30" s="205">
        <v>1.66</v>
      </c>
      <c r="Y30" s="205">
        <v>0</v>
      </c>
      <c r="Z30" s="205">
        <v>2.69</v>
      </c>
      <c r="AA30" s="205">
        <v>1.02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39.229999999999997</v>
      </c>
      <c r="AJ30" s="205">
        <v>0</v>
      </c>
      <c r="AK30" s="205">
        <v>19.16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24.22</v>
      </c>
      <c r="J31" s="205">
        <v>1.68</v>
      </c>
      <c r="K31" s="205">
        <v>0</v>
      </c>
      <c r="L31" s="205">
        <v>160.37</v>
      </c>
      <c r="M31" s="205">
        <v>1.03</v>
      </c>
      <c r="N31" s="205">
        <v>1.33</v>
      </c>
      <c r="O31" s="205">
        <v>0</v>
      </c>
      <c r="P31" s="205">
        <v>1.57</v>
      </c>
      <c r="Q31" s="205">
        <v>7.01</v>
      </c>
      <c r="R31" s="205">
        <v>8.19</v>
      </c>
      <c r="S31" s="205">
        <v>0.3</v>
      </c>
      <c r="T31" s="205">
        <v>1.47</v>
      </c>
      <c r="U31" s="205">
        <v>1.56</v>
      </c>
      <c r="V31" s="205">
        <v>0.23</v>
      </c>
      <c r="W31" s="205">
        <v>0.52</v>
      </c>
      <c r="X31" s="205">
        <v>1.66</v>
      </c>
      <c r="Y31" s="205">
        <v>0</v>
      </c>
      <c r="Z31" s="205">
        <v>2.69</v>
      </c>
      <c r="AA31" s="205">
        <v>1.02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39.229999999999997</v>
      </c>
      <c r="AJ31" s="205">
        <v>0</v>
      </c>
      <c r="AK31" s="205">
        <v>19.16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24.22</v>
      </c>
      <c r="J32" s="205">
        <v>1.68</v>
      </c>
      <c r="K32" s="205">
        <v>0</v>
      </c>
      <c r="L32" s="205">
        <v>164.22</v>
      </c>
      <c r="M32" s="205">
        <v>1.03</v>
      </c>
      <c r="N32" s="205">
        <v>1.33</v>
      </c>
      <c r="O32" s="205">
        <v>0</v>
      </c>
      <c r="P32" s="205">
        <v>1.57</v>
      </c>
      <c r="Q32" s="205">
        <v>7.01</v>
      </c>
      <c r="R32" s="205">
        <v>8.19</v>
      </c>
      <c r="S32" s="205">
        <v>0.3</v>
      </c>
      <c r="T32" s="205">
        <v>1.47</v>
      </c>
      <c r="U32" s="205">
        <v>1.56</v>
      </c>
      <c r="V32" s="205">
        <v>0.23</v>
      </c>
      <c r="W32" s="205">
        <v>0.52</v>
      </c>
      <c r="X32" s="205">
        <v>1.66</v>
      </c>
      <c r="Y32" s="205">
        <v>0</v>
      </c>
      <c r="Z32" s="205">
        <v>2.69</v>
      </c>
      <c r="AA32" s="205">
        <v>1.02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39.229999999999997</v>
      </c>
      <c r="AJ32" s="205">
        <v>0</v>
      </c>
      <c r="AK32" s="205">
        <v>19.16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24.22</v>
      </c>
      <c r="J33" s="205">
        <v>1.68</v>
      </c>
      <c r="K33" s="205">
        <v>0</v>
      </c>
      <c r="L33" s="205">
        <v>173.86</v>
      </c>
      <c r="M33" s="205">
        <v>1.03</v>
      </c>
      <c r="N33" s="205">
        <v>1.33</v>
      </c>
      <c r="O33" s="205">
        <v>0</v>
      </c>
      <c r="P33" s="205">
        <v>1.57</v>
      </c>
      <c r="Q33" s="205">
        <v>7.01</v>
      </c>
      <c r="R33" s="205">
        <v>8.19</v>
      </c>
      <c r="S33" s="205">
        <v>0.3</v>
      </c>
      <c r="T33" s="205">
        <v>1.47</v>
      </c>
      <c r="U33" s="205">
        <v>1.56</v>
      </c>
      <c r="V33" s="205">
        <v>0.23</v>
      </c>
      <c r="W33" s="205">
        <v>0.52</v>
      </c>
      <c r="X33" s="205">
        <v>1.66</v>
      </c>
      <c r="Y33" s="205">
        <v>0</v>
      </c>
      <c r="Z33" s="205">
        <v>2.69</v>
      </c>
      <c r="AA33" s="205">
        <v>1.02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39.229999999999997</v>
      </c>
      <c r="AJ33" s="205">
        <v>0</v>
      </c>
      <c r="AK33" s="205">
        <v>19.16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24.22</v>
      </c>
      <c r="J34" s="205">
        <v>1.68</v>
      </c>
      <c r="K34" s="205">
        <v>0</v>
      </c>
      <c r="L34" s="205">
        <v>188.31</v>
      </c>
      <c r="M34" s="205">
        <v>1.03</v>
      </c>
      <c r="N34" s="205">
        <v>1.33</v>
      </c>
      <c r="O34" s="205">
        <v>0</v>
      </c>
      <c r="P34" s="205">
        <v>1.57</v>
      </c>
      <c r="Q34" s="205">
        <v>7.01</v>
      </c>
      <c r="R34" s="205">
        <v>8.19</v>
      </c>
      <c r="S34" s="205">
        <v>0.3</v>
      </c>
      <c r="T34" s="205">
        <v>1.47</v>
      </c>
      <c r="U34" s="205">
        <v>1.56</v>
      </c>
      <c r="V34" s="205">
        <v>0.23</v>
      </c>
      <c r="W34" s="205">
        <v>0.52</v>
      </c>
      <c r="X34" s="205">
        <v>1.66</v>
      </c>
      <c r="Y34" s="205">
        <v>0</v>
      </c>
      <c r="Z34" s="205">
        <v>2.69</v>
      </c>
      <c r="AA34" s="205">
        <v>1.02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39.229999999999997</v>
      </c>
      <c r="AJ34" s="205">
        <v>0</v>
      </c>
      <c r="AK34" s="205">
        <v>19.16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24.22</v>
      </c>
      <c r="J35" s="205">
        <v>1.68</v>
      </c>
      <c r="K35" s="205">
        <v>0</v>
      </c>
      <c r="L35" s="205">
        <v>190.23</v>
      </c>
      <c r="M35" s="205">
        <v>1.03</v>
      </c>
      <c r="N35" s="205">
        <v>1.33</v>
      </c>
      <c r="O35" s="205">
        <v>0</v>
      </c>
      <c r="P35" s="205">
        <v>1.57</v>
      </c>
      <c r="Q35" s="205">
        <v>7.01</v>
      </c>
      <c r="R35" s="205">
        <v>8.19</v>
      </c>
      <c r="S35" s="205">
        <v>0.3</v>
      </c>
      <c r="T35" s="205">
        <v>1.47</v>
      </c>
      <c r="U35" s="205">
        <v>1.56</v>
      </c>
      <c r="V35" s="205">
        <v>0.23</v>
      </c>
      <c r="W35" s="205">
        <v>0.52</v>
      </c>
      <c r="X35" s="205">
        <v>1.66</v>
      </c>
      <c r="Y35" s="205">
        <v>0</v>
      </c>
      <c r="Z35" s="205">
        <v>2.69</v>
      </c>
      <c r="AA35" s="205">
        <v>1.02</v>
      </c>
      <c r="AB35" s="205">
        <v>0</v>
      </c>
      <c r="AC35" s="205">
        <v>15.79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39.229999999999997</v>
      </c>
      <c r="AJ35" s="205">
        <v>0</v>
      </c>
      <c r="AK35" s="205">
        <v>19.16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24.22</v>
      </c>
      <c r="J36" s="205">
        <v>1.68</v>
      </c>
      <c r="K36" s="205">
        <v>0</v>
      </c>
      <c r="L36" s="205">
        <v>199.87</v>
      </c>
      <c r="M36" s="205">
        <v>1.03</v>
      </c>
      <c r="N36" s="205">
        <v>1.33</v>
      </c>
      <c r="O36" s="205">
        <v>0</v>
      </c>
      <c r="P36" s="205">
        <v>1.57</v>
      </c>
      <c r="Q36" s="205">
        <v>7.01</v>
      </c>
      <c r="R36" s="205">
        <v>8.19</v>
      </c>
      <c r="S36" s="205">
        <v>0.3</v>
      </c>
      <c r="T36" s="205">
        <v>1.47</v>
      </c>
      <c r="U36" s="205">
        <v>1.56</v>
      </c>
      <c r="V36" s="205">
        <v>0.23</v>
      </c>
      <c r="W36" s="205">
        <v>0.52</v>
      </c>
      <c r="X36" s="205">
        <v>1.66</v>
      </c>
      <c r="Y36" s="205">
        <v>0</v>
      </c>
      <c r="Z36" s="205">
        <v>2.69</v>
      </c>
      <c r="AA36" s="205">
        <v>1.02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39.229999999999997</v>
      </c>
      <c r="AJ36" s="205">
        <v>0</v>
      </c>
      <c r="AK36" s="205">
        <v>19.16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24.22</v>
      </c>
      <c r="J37" s="205">
        <v>1.68</v>
      </c>
      <c r="K37" s="205">
        <v>0</v>
      </c>
      <c r="L37" s="205">
        <v>225.88</v>
      </c>
      <c r="M37" s="205">
        <v>1.03</v>
      </c>
      <c r="N37" s="205">
        <v>1.33</v>
      </c>
      <c r="O37" s="205">
        <v>0</v>
      </c>
      <c r="P37" s="205">
        <v>1.57</v>
      </c>
      <c r="Q37" s="205">
        <v>7.01</v>
      </c>
      <c r="R37" s="205">
        <v>8.19</v>
      </c>
      <c r="S37" s="205">
        <v>0.3</v>
      </c>
      <c r="T37" s="205">
        <v>1.47</v>
      </c>
      <c r="U37" s="205">
        <v>1.56</v>
      </c>
      <c r="V37" s="205">
        <v>0.23</v>
      </c>
      <c r="W37" s="205">
        <v>0.52</v>
      </c>
      <c r="X37" s="205">
        <v>1.66</v>
      </c>
      <c r="Y37" s="205">
        <v>0</v>
      </c>
      <c r="Z37" s="205">
        <v>2.69</v>
      </c>
      <c r="AA37" s="205">
        <v>1.02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39.229999999999997</v>
      </c>
      <c r="AJ37" s="205">
        <v>0</v>
      </c>
      <c r="AK37" s="205">
        <v>15.95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24.22</v>
      </c>
      <c r="J38" s="205">
        <v>1.68</v>
      </c>
      <c r="K38" s="205">
        <v>0</v>
      </c>
      <c r="L38" s="205">
        <v>222.99</v>
      </c>
      <c r="M38" s="205">
        <v>1.03</v>
      </c>
      <c r="N38" s="205">
        <v>1.33</v>
      </c>
      <c r="O38" s="205">
        <v>0</v>
      </c>
      <c r="P38" s="205">
        <v>1.57</v>
      </c>
      <c r="Q38" s="205">
        <v>7.01</v>
      </c>
      <c r="R38" s="205">
        <v>8.19</v>
      </c>
      <c r="S38" s="205">
        <v>0.3</v>
      </c>
      <c r="T38" s="205">
        <v>1.47</v>
      </c>
      <c r="U38" s="205">
        <v>1.56</v>
      </c>
      <c r="V38" s="205">
        <v>0.23</v>
      </c>
      <c r="W38" s="205">
        <v>0.52</v>
      </c>
      <c r="X38" s="205">
        <v>1.66</v>
      </c>
      <c r="Y38" s="205">
        <v>0</v>
      </c>
      <c r="Z38" s="205">
        <v>2.69</v>
      </c>
      <c r="AA38" s="205">
        <v>1.02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39.229999999999997</v>
      </c>
      <c r="AJ38" s="205">
        <v>0</v>
      </c>
      <c r="AK38" s="205">
        <v>15.95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24.22</v>
      </c>
      <c r="J39" s="205">
        <v>1.68</v>
      </c>
      <c r="K39" s="205">
        <v>0</v>
      </c>
      <c r="L39" s="205">
        <v>185.42</v>
      </c>
      <c r="M39" s="205">
        <v>1.03</v>
      </c>
      <c r="N39" s="205">
        <v>1.33</v>
      </c>
      <c r="O39" s="205">
        <v>0</v>
      </c>
      <c r="P39" s="205">
        <v>1.57</v>
      </c>
      <c r="Q39" s="205">
        <v>7.01</v>
      </c>
      <c r="R39" s="205">
        <v>8.19</v>
      </c>
      <c r="S39" s="205">
        <v>0.3</v>
      </c>
      <c r="T39" s="205">
        <v>1.47</v>
      </c>
      <c r="U39" s="205">
        <v>1.56</v>
      </c>
      <c r="V39" s="205">
        <v>0.23</v>
      </c>
      <c r="W39" s="205">
        <v>0.52</v>
      </c>
      <c r="X39" s="205">
        <v>1.66</v>
      </c>
      <c r="Y39" s="205">
        <v>0</v>
      </c>
      <c r="Z39" s="205">
        <v>2.69</v>
      </c>
      <c r="AA39" s="205">
        <v>1.02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39.229999999999997</v>
      </c>
      <c r="AJ39" s="205">
        <v>0</v>
      </c>
      <c r="AK39" s="205">
        <v>15.95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24.22</v>
      </c>
      <c r="J40" s="205">
        <v>1.68</v>
      </c>
      <c r="K40" s="205">
        <v>0</v>
      </c>
      <c r="L40" s="205">
        <v>152.66</v>
      </c>
      <c r="M40" s="205">
        <v>1.03</v>
      </c>
      <c r="N40" s="205">
        <v>1.33</v>
      </c>
      <c r="O40" s="205">
        <v>0</v>
      </c>
      <c r="P40" s="205">
        <v>1.57</v>
      </c>
      <c r="Q40" s="205">
        <v>7.01</v>
      </c>
      <c r="R40" s="205">
        <v>8.19</v>
      </c>
      <c r="S40" s="205">
        <v>0.3</v>
      </c>
      <c r="T40" s="205">
        <v>1.47</v>
      </c>
      <c r="U40" s="205">
        <v>1.56</v>
      </c>
      <c r="V40" s="205">
        <v>0.23</v>
      </c>
      <c r="W40" s="205">
        <v>0.52</v>
      </c>
      <c r="X40" s="205">
        <v>1.66</v>
      </c>
      <c r="Y40" s="205">
        <v>0</v>
      </c>
      <c r="Z40" s="205">
        <v>2.69</v>
      </c>
      <c r="AA40" s="205">
        <v>1.02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39.229999999999997</v>
      </c>
      <c r="AJ40" s="205">
        <v>0</v>
      </c>
      <c r="AK40" s="205">
        <v>15.95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24.22</v>
      </c>
      <c r="J41" s="205">
        <v>1.68</v>
      </c>
      <c r="K41" s="205">
        <v>0</v>
      </c>
      <c r="L41" s="205">
        <v>152.66</v>
      </c>
      <c r="M41" s="205">
        <v>1.03</v>
      </c>
      <c r="N41" s="205">
        <v>1.33</v>
      </c>
      <c r="O41" s="205">
        <v>0</v>
      </c>
      <c r="P41" s="205">
        <v>1.5</v>
      </c>
      <c r="Q41" s="205">
        <v>7.01</v>
      </c>
      <c r="R41" s="205">
        <v>0.48</v>
      </c>
      <c r="S41" s="205">
        <v>0.3</v>
      </c>
      <c r="T41" s="205">
        <v>1.47</v>
      </c>
      <c r="U41" s="205">
        <v>1.56</v>
      </c>
      <c r="V41" s="205">
        <v>0.23</v>
      </c>
      <c r="W41" s="205">
        <v>0.52</v>
      </c>
      <c r="X41" s="205">
        <v>1.66</v>
      </c>
      <c r="Y41" s="205">
        <v>0</v>
      </c>
      <c r="Z41" s="205">
        <v>2.69</v>
      </c>
      <c r="AA41" s="205">
        <v>1.02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39.229999999999997</v>
      </c>
      <c r="AJ41" s="205">
        <v>0</v>
      </c>
      <c r="AK41" s="205">
        <v>15.95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24.22</v>
      </c>
      <c r="J42" s="205">
        <v>1.68</v>
      </c>
      <c r="K42" s="205">
        <v>0</v>
      </c>
      <c r="L42" s="205">
        <v>152.66</v>
      </c>
      <c r="M42" s="205">
        <v>1.03</v>
      </c>
      <c r="N42" s="205">
        <v>1.33</v>
      </c>
      <c r="O42" s="205">
        <v>0</v>
      </c>
      <c r="P42" s="205">
        <v>1.5</v>
      </c>
      <c r="Q42" s="205">
        <v>7.01</v>
      </c>
      <c r="R42" s="205">
        <v>0.48</v>
      </c>
      <c r="S42" s="205">
        <v>0.3</v>
      </c>
      <c r="T42" s="205">
        <v>1.47</v>
      </c>
      <c r="U42" s="205">
        <v>1.56</v>
      </c>
      <c r="V42" s="205">
        <v>0.23</v>
      </c>
      <c r="W42" s="205">
        <v>0.52</v>
      </c>
      <c r="X42" s="205">
        <v>1.66</v>
      </c>
      <c r="Y42" s="205">
        <v>0</v>
      </c>
      <c r="Z42" s="205">
        <v>2.69</v>
      </c>
      <c r="AA42" s="205">
        <v>1.02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39.229999999999997</v>
      </c>
      <c r="AJ42" s="205">
        <v>0</v>
      </c>
      <c r="AK42" s="205">
        <v>15.95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24.22</v>
      </c>
      <c r="J43" s="205">
        <v>1.68</v>
      </c>
      <c r="K43" s="205">
        <v>0</v>
      </c>
      <c r="L43" s="205">
        <v>152.66</v>
      </c>
      <c r="M43" s="205">
        <v>1.03</v>
      </c>
      <c r="N43" s="205">
        <v>1.33</v>
      </c>
      <c r="O43" s="205">
        <v>0</v>
      </c>
      <c r="P43" s="205">
        <v>1.5</v>
      </c>
      <c r="Q43" s="205">
        <v>7.01</v>
      </c>
      <c r="R43" s="205">
        <v>0.48</v>
      </c>
      <c r="S43" s="205">
        <v>0.3</v>
      </c>
      <c r="T43" s="205">
        <v>1.47</v>
      </c>
      <c r="U43" s="205">
        <v>1.57</v>
      </c>
      <c r="V43" s="205">
        <v>0.23</v>
      </c>
      <c r="W43" s="205">
        <v>0.52</v>
      </c>
      <c r="X43" s="205">
        <v>1.66</v>
      </c>
      <c r="Y43" s="205">
        <v>0</v>
      </c>
      <c r="Z43" s="205">
        <v>2.69</v>
      </c>
      <c r="AA43" s="205">
        <v>1.01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39.229999999999997</v>
      </c>
      <c r="AJ43" s="205">
        <v>0</v>
      </c>
      <c r="AK43" s="205">
        <v>0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24.22</v>
      </c>
      <c r="J44" s="205">
        <v>1.68</v>
      </c>
      <c r="K44" s="205">
        <v>0</v>
      </c>
      <c r="L44" s="205">
        <v>152.66</v>
      </c>
      <c r="M44" s="205">
        <v>1.03</v>
      </c>
      <c r="N44" s="205">
        <v>1.33</v>
      </c>
      <c r="O44" s="205">
        <v>0</v>
      </c>
      <c r="P44" s="205">
        <v>1.5</v>
      </c>
      <c r="Q44" s="205">
        <v>7.01</v>
      </c>
      <c r="R44" s="205">
        <v>0.48</v>
      </c>
      <c r="S44" s="205">
        <v>0.3</v>
      </c>
      <c r="T44" s="205">
        <v>1.47</v>
      </c>
      <c r="U44" s="205">
        <v>1.57</v>
      </c>
      <c r="V44" s="205">
        <v>0.23</v>
      </c>
      <c r="W44" s="205">
        <v>0.52</v>
      </c>
      <c r="X44" s="205">
        <v>1.66</v>
      </c>
      <c r="Y44" s="205">
        <v>0</v>
      </c>
      <c r="Z44" s="205">
        <v>2.69</v>
      </c>
      <c r="AA44" s="205">
        <v>1.01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39.229999999999997</v>
      </c>
      <c r="AJ44" s="205">
        <v>0</v>
      </c>
      <c r="AK44" s="205">
        <v>0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24.22</v>
      </c>
      <c r="J45" s="205">
        <v>1.68</v>
      </c>
      <c r="K45" s="205">
        <v>0</v>
      </c>
      <c r="L45" s="205">
        <v>152.66</v>
      </c>
      <c r="M45" s="205">
        <v>1.03</v>
      </c>
      <c r="N45" s="205">
        <v>1.33</v>
      </c>
      <c r="O45" s="205">
        <v>0</v>
      </c>
      <c r="P45" s="205">
        <v>1.5</v>
      </c>
      <c r="Q45" s="205">
        <v>7.01</v>
      </c>
      <c r="R45" s="205">
        <v>0.48</v>
      </c>
      <c r="S45" s="205">
        <v>0.3</v>
      </c>
      <c r="T45" s="205">
        <v>1.47</v>
      </c>
      <c r="U45" s="205">
        <v>1.57</v>
      </c>
      <c r="V45" s="205">
        <v>0.23</v>
      </c>
      <c r="W45" s="205">
        <v>0.52</v>
      </c>
      <c r="X45" s="205">
        <v>1.66</v>
      </c>
      <c r="Y45" s="205">
        <v>0</v>
      </c>
      <c r="Z45" s="205">
        <v>2.69</v>
      </c>
      <c r="AA45" s="205">
        <v>1.02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39.229999999999997</v>
      </c>
      <c r="AJ45" s="205">
        <v>0</v>
      </c>
      <c r="AK45" s="205">
        <v>0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24.22</v>
      </c>
      <c r="J46" s="205">
        <v>1.68</v>
      </c>
      <c r="K46" s="205">
        <v>0</v>
      </c>
      <c r="L46" s="205">
        <v>152.66</v>
      </c>
      <c r="M46" s="205">
        <v>1.03</v>
      </c>
      <c r="N46" s="205">
        <v>1.33</v>
      </c>
      <c r="O46" s="205">
        <v>0</v>
      </c>
      <c r="P46" s="205">
        <v>1.5</v>
      </c>
      <c r="Q46" s="205">
        <v>7.01</v>
      </c>
      <c r="R46" s="205">
        <v>0.48</v>
      </c>
      <c r="S46" s="205">
        <v>0.3</v>
      </c>
      <c r="T46" s="205">
        <v>1.47</v>
      </c>
      <c r="U46" s="205">
        <v>1.57</v>
      </c>
      <c r="V46" s="205">
        <v>0.23</v>
      </c>
      <c r="W46" s="205">
        <v>0.52</v>
      </c>
      <c r="X46" s="205">
        <v>1.66</v>
      </c>
      <c r="Y46" s="205">
        <v>0</v>
      </c>
      <c r="Z46" s="205">
        <v>2.69</v>
      </c>
      <c r="AA46" s="205">
        <v>1.02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39.229999999999997</v>
      </c>
      <c r="AJ46" s="205">
        <v>0</v>
      </c>
      <c r="AK46" s="205">
        <v>0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24.22</v>
      </c>
      <c r="J47" s="205">
        <v>1.68</v>
      </c>
      <c r="K47" s="205">
        <v>0</v>
      </c>
      <c r="L47" s="205">
        <v>152.66</v>
      </c>
      <c r="M47" s="205">
        <v>1.03</v>
      </c>
      <c r="N47" s="205">
        <v>1.33</v>
      </c>
      <c r="O47" s="205">
        <v>0</v>
      </c>
      <c r="P47" s="205">
        <v>1.5</v>
      </c>
      <c r="Q47" s="205">
        <v>7.01</v>
      </c>
      <c r="R47" s="205">
        <v>0.48</v>
      </c>
      <c r="S47" s="205">
        <v>0.3</v>
      </c>
      <c r="T47" s="205">
        <v>1.47</v>
      </c>
      <c r="U47" s="205">
        <v>1.57</v>
      </c>
      <c r="V47" s="205">
        <v>0.23</v>
      </c>
      <c r="W47" s="205">
        <v>0.52</v>
      </c>
      <c r="X47" s="205">
        <v>1.66</v>
      </c>
      <c r="Y47" s="205">
        <v>0</v>
      </c>
      <c r="Z47" s="205">
        <v>2.69</v>
      </c>
      <c r="AA47" s="205">
        <v>1.02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39.229999999999997</v>
      </c>
      <c r="AJ47" s="205">
        <v>0</v>
      </c>
      <c r="AK47" s="205">
        <v>0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24.22</v>
      </c>
      <c r="J48" s="205">
        <v>1.68</v>
      </c>
      <c r="K48" s="205">
        <v>0</v>
      </c>
      <c r="L48" s="205">
        <v>152.66</v>
      </c>
      <c r="M48" s="205">
        <v>1.03</v>
      </c>
      <c r="N48" s="205">
        <v>1.33</v>
      </c>
      <c r="O48" s="205">
        <v>0</v>
      </c>
      <c r="P48" s="205">
        <v>1.5</v>
      </c>
      <c r="Q48" s="205">
        <v>7.01</v>
      </c>
      <c r="R48" s="205">
        <v>0.48</v>
      </c>
      <c r="S48" s="205">
        <v>0.3</v>
      </c>
      <c r="T48" s="205">
        <v>1.47</v>
      </c>
      <c r="U48" s="205">
        <v>1.57</v>
      </c>
      <c r="V48" s="205">
        <v>0.23</v>
      </c>
      <c r="W48" s="205">
        <v>0.52</v>
      </c>
      <c r="X48" s="205">
        <v>1.66</v>
      </c>
      <c r="Y48" s="205">
        <v>0</v>
      </c>
      <c r="Z48" s="205">
        <v>2.69</v>
      </c>
      <c r="AA48" s="205">
        <v>1.02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39.229999999999997</v>
      </c>
      <c r="AJ48" s="205">
        <v>0</v>
      </c>
      <c r="AK48" s="205">
        <v>0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24.22</v>
      </c>
      <c r="J49" s="205">
        <v>1.68</v>
      </c>
      <c r="K49" s="205">
        <v>0</v>
      </c>
      <c r="L49" s="205">
        <v>152.66</v>
      </c>
      <c r="M49" s="205">
        <v>1.03</v>
      </c>
      <c r="N49" s="205">
        <v>1.33</v>
      </c>
      <c r="O49" s="205">
        <v>0</v>
      </c>
      <c r="P49" s="205">
        <v>1.5</v>
      </c>
      <c r="Q49" s="205">
        <v>7.01</v>
      </c>
      <c r="R49" s="205">
        <v>0.48</v>
      </c>
      <c r="S49" s="205">
        <v>0.3</v>
      </c>
      <c r="T49" s="205">
        <v>1.47</v>
      </c>
      <c r="U49" s="205">
        <v>1.57</v>
      </c>
      <c r="V49" s="205">
        <v>0.23</v>
      </c>
      <c r="W49" s="205">
        <v>0.52</v>
      </c>
      <c r="X49" s="205">
        <v>1.66</v>
      </c>
      <c r="Y49" s="205">
        <v>0</v>
      </c>
      <c r="Z49" s="205">
        <v>2.69</v>
      </c>
      <c r="AA49" s="205">
        <v>1.02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39.229999999999997</v>
      </c>
      <c r="AJ49" s="205">
        <v>0</v>
      </c>
      <c r="AK49" s="205">
        <v>0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24.22</v>
      </c>
      <c r="J50" s="205">
        <v>1.68</v>
      </c>
      <c r="K50" s="205">
        <v>0</v>
      </c>
      <c r="L50" s="205">
        <v>152.66</v>
      </c>
      <c r="M50" s="205">
        <v>1.03</v>
      </c>
      <c r="N50" s="205">
        <v>1.33</v>
      </c>
      <c r="O50" s="205">
        <v>0</v>
      </c>
      <c r="P50" s="205">
        <v>1.5</v>
      </c>
      <c r="Q50" s="205">
        <v>7.01</v>
      </c>
      <c r="R50" s="205">
        <v>0.48</v>
      </c>
      <c r="S50" s="205">
        <v>0.3</v>
      </c>
      <c r="T50" s="205">
        <v>1.47</v>
      </c>
      <c r="U50" s="205">
        <v>1.57</v>
      </c>
      <c r="V50" s="205">
        <v>0.23</v>
      </c>
      <c r="W50" s="205">
        <v>0.52</v>
      </c>
      <c r="X50" s="205">
        <v>1.66</v>
      </c>
      <c r="Y50" s="205">
        <v>0</v>
      </c>
      <c r="Z50" s="205">
        <v>2.69</v>
      </c>
      <c r="AA50" s="205">
        <v>1.02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39.229999999999997</v>
      </c>
      <c r="AJ50" s="205">
        <v>0</v>
      </c>
      <c r="AK50" s="205">
        <v>0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24.22</v>
      </c>
      <c r="J51" s="205">
        <v>1.68</v>
      </c>
      <c r="K51" s="205">
        <v>0</v>
      </c>
      <c r="L51" s="205">
        <v>152.66</v>
      </c>
      <c r="M51" s="205">
        <v>1.03</v>
      </c>
      <c r="N51" s="205">
        <v>1.33</v>
      </c>
      <c r="O51" s="205">
        <v>0</v>
      </c>
      <c r="P51" s="205">
        <v>1.5</v>
      </c>
      <c r="Q51" s="205">
        <v>7.01</v>
      </c>
      <c r="R51" s="205">
        <v>0.48</v>
      </c>
      <c r="S51" s="205">
        <v>0.3</v>
      </c>
      <c r="T51" s="205">
        <v>1.47</v>
      </c>
      <c r="U51" s="205">
        <v>1.57</v>
      </c>
      <c r="V51" s="205">
        <v>0.23</v>
      </c>
      <c r="W51" s="205">
        <v>0.52</v>
      </c>
      <c r="X51" s="205">
        <v>1.66</v>
      </c>
      <c r="Y51" s="205">
        <v>0</v>
      </c>
      <c r="Z51" s="205">
        <v>2.69</v>
      </c>
      <c r="AA51" s="205">
        <v>1.02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39.229999999999997</v>
      </c>
      <c r="AJ51" s="205">
        <v>0</v>
      </c>
      <c r="AK51" s="205">
        <v>0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24.22</v>
      </c>
      <c r="J52" s="205">
        <v>1.68</v>
      </c>
      <c r="K52" s="205">
        <v>0</v>
      </c>
      <c r="L52" s="205">
        <v>152.66</v>
      </c>
      <c r="M52" s="205">
        <v>1.03</v>
      </c>
      <c r="N52" s="205">
        <v>1.33</v>
      </c>
      <c r="O52" s="205">
        <v>0</v>
      </c>
      <c r="P52" s="205">
        <v>1.5</v>
      </c>
      <c r="Q52" s="205">
        <v>7.01</v>
      </c>
      <c r="R52" s="205">
        <v>0.48</v>
      </c>
      <c r="S52" s="205">
        <v>0.3</v>
      </c>
      <c r="T52" s="205">
        <v>1.47</v>
      </c>
      <c r="U52" s="205">
        <v>1.57</v>
      </c>
      <c r="V52" s="205">
        <v>0.23</v>
      </c>
      <c r="W52" s="205">
        <v>0.52</v>
      </c>
      <c r="X52" s="205">
        <v>1.66</v>
      </c>
      <c r="Y52" s="205">
        <v>0</v>
      </c>
      <c r="Z52" s="205">
        <v>2.69</v>
      </c>
      <c r="AA52" s="205">
        <v>1.02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39.229999999999997</v>
      </c>
      <c r="AJ52" s="205">
        <v>0</v>
      </c>
      <c r="AK52" s="205">
        <v>0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24.22</v>
      </c>
      <c r="J53" s="205">
        <v>1.68</v>
      </c>
      <c r="K53" s="205">
        <v>0</v>
      </c>
      <c r="L53" s="205">
        <v>152.66</v>
      </c>
      <c r="M53" s="205">
        <v>1.03</v>
      </c>
      <c r="N53" s="205">
        <v>1.33</v>
      </c>
      <c r="O53" s="205">
        <v>0</v>
      </c>
      <c r="P53" s="205">
        <v>1.5</v>
      </c>
      <c r="Q53" s="205">
        <v>7.01</v>
      </c>
      <c r="R53" s="205">
        <v>0.48</v>
      </c>
      <c r="S53" s="205">
        <v>0.3</v>
      </c>
      <c r="T53" s="205">
        <v>1.47</v>
      </c>
      <c r="U53" s="205">
        <v>1.57</v>
      </c>
      <c r="V53" s="205">
        <v>0.23</v>
      </c>
      <c r="W53" s="205">
        <v>0.52</v>
      </c>
      <c r="X53" s="205">
        <v>1.66</v>
      </c>
      <c r="Y53" s="205">
        <v>0</v>
      </c>
      <c r="Z53" s="205">
        <v>2.69</v>
      </c>
      <c r="AA53" s="205">
        <v>1.02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39.229999999999997</v>
      </c>
      <c r="AJ53" s="205">
        <v>0</v>
      </c>
      <c r="AK53" s="205">
        <v>0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24.22</v>
      </c>
      <c r="J54" s="205">
        <v>1.68</v>
      </c>
      <c r="K54" s="205">
        <v>0</v>
      </c>
      <c r="L54" s="205">
        <v>152.66</v>
      </c>
      <c r="M54" s="205">
        <v>1.03</v>
      </c>
      <c r="N54" s="205">
        <v>1.33</v>
      </c>
      <c r="O54" s="205">
        <v>0</v>
      </c>
      <c r="P54" s="205">
        <v>1.5</v>
      </c>
      <c r="Q54" s="205">
        <v>7.01</v>
      </c>
      <c r="R54" s="205">
        <v>0.48</v>
      </c>
      <c r="S54" s="205">
        <v>0.3</v>
      </c>
      <c r="T54" s="205">
        <v>1.47</v>
      </c>
      <c r="U54" s="205">
        <v>1.57</v>
      </c>
      <c r="V54" s="205">
        <v>0.23</v>
      </c>
      <c r="W54" s="205">
        <v>0.52</v>
      </c>
      <c r="X54" s="205">
        <v>1.66</v>
      </c>
      <c r="Y54" s="205">
        <v>0</v>
      </c>
      <c r="Z54" s="205">
        <v>2.69</v>
      </c>
      <c r="AA54" s="205">
        <v>1.02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39.229999999999997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24.22</v>
      </c>
      <c r="J55" s="205">
        <v>1.68</v>
      </c>
      <c r="K55" s="205">
        <v>0</v>
      </c>
      <c r="L55" s="205">
        <v>200.83</v>
      </c>
      <c r="M55" s="205">
        <v>1.03</v>
      </c>
      <c r="N55" s="205">
        <v>1.33</v>
      </c>
      <c r="O55" s="205">
        <v>0</v>
      </c>
      <c r="P55" s="205">
        <v>1.5</v>
      </c>
      <c r="Q55" s="205">
        <v>7.01</v>
      </c>
      <c r="R55" s="205">
        <v>8.19</v>
      </c>
      <c r="S55" s="205">
        <v>0.3</v>
      </c>
      <c r="T55" s="205">
        <v>1.47</v>
      </c>
      <c r="U55" s="205">
        <v>1.57</v>
      </c>
      <c r="V55" s="205">
        <v>0.23</v>
      </c>
      <c r="W55" s="205">
        <v>0.52</v>
      </c>
      <c r="X55" s="205">
        <v>1.66</v>
      </c>
      <c r="Y55" s="205">
        <v>0</v>
      </c>
      <c r="Z55" s="205">
        <v>2.69</v>
      </c>
      <c r="AA55" s="205">
        <v>1.02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39.229999999999997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24.22</v>
      </c>
      <c r="J56" s="205">
        <v>1.68</v>
      </c>
      <c r="K56" s="205">
        <v>0</v>
      </c>
      <c r="L56" s="205">
        <v>220.1</v>
      </c>
      <c r="M56" s="205">
        <v>1.03</v>
      </c>
      <c r="N56" s="205">
        <v>1.33</v>
      </c>
      <c r="O56" s="205">
        <v>0</v>
      </c>
      <c r="P56" s="205">
        <v>1.5</v>
      </c>
      <c r="Q56" s="205">
        <v>7.01</v>
      </c>
      <c r="R56" s="205">
        <v>8.19</v>
      </c>
      <c r="S56" s="205">
        <v>0.3</v>
      </c>
      <c r="T56" s="205">
        <v>1.47</v>
      </c>
      <c r="U56" s="205">
        <v>1.57</v>
      </c>
      <c r="V56" s="205">
        <v>0.23</v>
      </c>
      <c r="W56" s="205">
        <v>0.52</v>
      </c>
      <c r="X56" s="205">
        <v>1.66</v>
      </c>
      <c r="Y56" s="205">
        <v>0</v>
      </c>
      <c r="Z56" s="205">
        <v>2.69</v>
      </c>
      <c r="AA56" s="205">
        <v>1.02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39.229999999999997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24.22</v>
      </c>
      <c r="J57" s="205">
        <v>1.68</v>
      </c>
      <c r="K57" s="205">
        <v>0</v>
      </c>
      <c r="L57" s="205">
        <v>171.93</v>
      </c>
      <c r="M57" s="205">
        <v>1.03</v>
      </c>
      <c r="N57" s="205">
        <v>1.33</v>
      </c>
      <c r="O57" s="205">
        <v>0</v>
      </c>
      <c r="P57" s="205">
        <v>1.5</v>
      </c>
      <c r="Q57" s="205">
        <v>7.01</v>
      </c>
      <c r="R57" s="205">
        <v>8.19</v>
      </c>
      <c r="S57" s="205">
        <v>0.3</v>
      </c>
      <c r="T57" s="205">
        <v>1.47</v>
      </c>
      <c r="U57" s="205">
        <v>1.38</v>
      </c>
      <c r="V57" s="205">
        <v>0.23</v>
      </c>
      <c r="W57" s="205">
        <v>0.52</v>
      </c>
      <c r="X57" s="205">
        <v>1.66</v>
      </c>
      <c r="Y57" s="205">
        <v>0</v>
      </c>
      <c r="Z57" s="205">
        <v>2.69</v>
      </c>
      <c r="AA57" s="205">
        <v>1.02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39.229999999999997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24.22</v>
      </c>
      <c r="J58" s="205">
        <v>1.68</v>
      </c>
      <c r="K58" s="205">
        <v>0</v>
      </c>
      <c r="L58" s="205">
        <v>152.66</v>
      </c>
      <c r="M58" s="205">
        <v>1.03</v>
      </c>
      <c r="N58" s="205">
        <v>1.33</v>
      </c>
      <c r="O58" s="205">
        <v>0</v>
      </c>
      <c r="P58" s="205">
        <v>1.5</v>
      </c>
      <c r="Q58" s="205">
        <v>7.01</v>
      </c>
      <c r="R58" s="205">
        <v>8.19</v>
      </c>
      <c r="S58" s="205">
        <v>0.3</v>
      </c>
      <c r="T58" s="205">
        <v>1.47</v>
      </c>
      <c r="U58" s="205">
        <v>1.18</v>
      </c>
      <c r="V58" s="205">
        <v>0.23</v>
      </c>
      <c r="W58" s="205">
        <v>0.52</v>
      </c>
      <c r="X58" s="205">
        <v>1.66</v>
      </c>
      <c r="Y58" s="205">
        <v>0</v>
      </c>
      <c r="Z58" s="205">
        <v>2.69</v>
      </c>
      <c r="AA58" s="205">
        <v>1.02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39.229999999999997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24.22</v>
      </c>
      <c r="J59" s="205">
        <v>1.68</v>
      </c>
      <c r="K59" s="205">
        <v>0</v>
      </c>
      <c r="L59" s="205">
        <v>152.66</v>
      </c>
      <c r="M59" s="205">
        <v>1.03</v>
      </c>
      <c r="N59" s="205">
        <v>1.33</v>
      </c>
      <c r="O59" s="205">
        <v>0</v>
      </c>
      <c r="P59" s="205">
        <v>1.5</v>
      </c>
      <c r="Q59" s="205">
        <v>7.01</v>
      </c>
      <c r="R59" s="205">
        <v>0.48</v>
      </c>
      <c r="S59" s="205">
        <v>0.3</v>
      </c>
      <c r="T59" s="205">
        <v>1.47</v>
      </c>
      <c r="U59" s="205">
        <v>1.18</v>
      </c>
      <c r="V59" s="205">
        <v>0.23</v>
      </c>
      <c r="W59" s="205">
        <v>0.52</v>
      </c>
      <c r="X59" s="205">
        <v>1.66</v>
      </c>
      <c r="Y59" s="205">
        <v>0</v>
      </c>
      <c r="Z59" s="205">
        <v>2.69</v>
      </c>
      <c r="AA59" s="205">
        <v>1.02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39.229999999999997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24.22</v>
      </c>
      <c r="J60" s="205">
        <v>1.68</v>
      </c>
      <c r="K60" s="205">
        <v>0</v>
      </c>
      <c r="L60" s="205">
        <v>152.66</v>
      </c>
      <c r="M60" s="205">
        <v>1.03</v>
      </c>
      <c r="N60" s="205">
        <v>1.33</v>
      </c>
      <c r="O60" s="205">
        <v>0</v>
      </c>
      <c r="P60" s="205">
        <v>1.5</v>
      </c>
      <c r="Q60" s="205">
        <v>7.01</v>
      </c>
      <c r="R60" s="205">
        <v>0.48</v>
      </c>
      <c r="S60" s="205">
        <v>0.3</v>
      </c>
      <c r="T60" s="205">
        <v>1.47</v>
      </c>
      <c r="U60" s="205">
        <v>1.18</v>
      </c>
      <c r="V60" s="205">
        <v>0.23</v>
      </c>
      <c r="W60" s="205">
        <v>0.52</v>
      </c>
      <c r="X60" s="205">
        <v>1.66</v>
      </c>
      <c r="Y60" s="205">
        <v>0</v>
      </c>
      <c r="Z60" s="205">
        <v>2.69</v>
      </c>
      <c r="AA60" s="205">
        <v>1.02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39.229999999999997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24.22</v>
      </c>
      <c r="J61" s="205">
        <v>1.68</v>
      </c>
      <c r="K61" s="205">
        <v>0</v>
      </c>
      <c r="L61" s="205">
        <v>152.66999999999999</v>
      </c>
      <c r="M61" s="205">
        <v>1.03</v>
      </c>
      <c r="N61" s="205">
        <v>1.33</v>
      </c>
      <c r="O61" s="205">
        <v>0</v>
      </c>
      <c r="P61" s="205">
        <v>1.5</v>
      </c>
      <c r="Q61" s="205">
        <v>7.01</v>
      </c>
      <c r="R61" s="205">
        <v>0.48</v>
      </c>
      <c r="S61" s="205">
        <v>0.3</v>
      </c>
      <c r="T61" s="205">
        <v>1.47</v>
      </c>
      <c r="U61" s="205">
        <v>1.18</v>
      </c>
      <c r="V61" s="205">
        <v>0.23</v>
      </c>
      <c r="W61" s="205">
        <v>0.52</v>
      </c>
      <c r="X61" s="205">
        <v>1.66</v>
      </c>
      <c r="Y61" s="205">
        <v>0</v>
      </c>
      <c r="Z61" s="205">
        <v>2.69</v>
      </c>
      <c r="AA61" s="205">
        <v>0.77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39.229999999999997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24.22</v>
      </c>
      <c r="J62" s="205">
        <v>1.68</v>
      </c>
      <c r="K62" s="205">
        <v>0</v>
      </c>
      <c r="L62" s="205">
        <v>152.66999999999999</v>
      </c>
      <c r="M62" s="205">
        <v>1.03</v>
      </c>
      <c r="N62" s="205">
        <v>1.33</v>
      </c>
      <c r="O62" s="205">
        <v>0</v>
      </c>
      <c r="P62" s="205">
        <v>1.5</v>
      </c>
      <c r="Q62" s="205">
        <v>7.01</v>
      </c>
      <c r="R62" s="205">
        <v>0.48</v>
      </c>
      <c r="S62" s="205">
        <v>0.3</v>
      </c>
      <c r="T62" s="205">
        <v>1.47</v>
      </c>
      <c r="U62" s="205">
        <v>1.18</v>
      </c>
      <c r="V62" s="205">
        <v>0.23</v>
      </c>
      <c r="W62" s="205">
        <v>0.52</v>
      </c>
      <c r="X62" s="205">
        <v>1.66</v>
      </c>
      <c r="Y62" s="205">
        <v>0</v>
      </c>
      <c r="Z62" s="205">
        <v>2.69</v>
      </c>
      <c r="AA62" s="205">
        <v>0.77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39.229999999999997</v>
      </c>
      <c r="AJ62" s="205">
        <v>0</v>
      </c>
      <c r="AK62" s="205">
        <v>0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24.22</v>
      </c>
      <c r="J63" s="205">
        <v>1.68</v>
      </c>
      <c r="K63" s="205">
        <v>0</v>
      </c>
      <c r="L63" s="205">
        <v>152.66</v>
      </c>
      <c r="M63" s="205">
        <v>1.03</v>
      </c>
      <c r="N63" s="205">
        <v>1.33</v>
      </c>
      <c r="O63" s="205">
        <v>0</v>
      </c>
      <c r="P63" s="205">
        <v>1.5</v>
      </c>
      <c r="Q63" s="205">
        <v>7.01</v>
      </c>
      <c r="R63" s="205">
        <v>0.48</v>
      </c>
      <c r="S63" s="205">
        <v>0.3</v>
      </c>
      <c r="T63" s="205">
        <v>1.47</v>
      </c>
      <c r="U63" s="205">
        <v>1.18</v>
      </c>
      <c r="V63" s="205">
        <v>0.23</v>
      </c>
      <c r="W63" s="205">
        <v>0.52</v>
      </c>
      <c r="X63" s="205">
        <v>1.66</v>
      </c>
      <c r="Y63" s="205">
        <v>0</v>
      </c>
      <c r="Z63" s="205">
        <v>2.69</v>
      </c>
      <c r="AA63" s="205">
        <v>1.02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39.229999999999997</v>
      </c>
      <c r="AJ63" s="205">
        <v>0</v>
      </c>
      <c r="AK63" s="205">
        <v>0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24.22</v>
      </c>
      <c r="J64" s="205">
        <v>1.68</v>
      </c>
      <c r="K64" s="205">
        <v>0</v>
      </c>
      <c r="L64" s="205">
        <v>152.66</v>
      </c>
      <c r="M64" s="205">
        <v>1.03</v>
      </c>
      <c r="N64" s="205">
        <v>1.33</v>
      </c>
      <c r="O64" s="205">
        <v>0</v>
      </c>
      <c r="P64" s="205">
        <v>1.5</v>
      </c>
      <c r="Q64" s="205">
        <v>7.01</v>
      </c>
      <c r="R64" s="205">
        <v>0.48</v>
      </c>
      <c r="S64" s="205">
        <v>0.3</v>
      </c>
      <c r="T64" s="205">
        <v>1.47</v>
      </c>
      <c r="U64" s="205">
        <v>1.18</v>
      </c>
      <c r="V64" s="205">
        <v>0.23</v>
      </c>
      <c r="W64" s="205">
        <v>0.52</v>
      </c>
      <c r="X64" s="205">
        <v>1.66</v>
      </c>
      <c r="Y64" s="205">
        <v>0</v>
      </c>
      <c r="Z64" s="205">
        <v>2.69</v>
      </c>
      <c r="AA64" s="205">
        <v>1.02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39.229999999999997</v>
      </c>
      <c r="AJ64" s="205">
        <v>0</v>
      </c>
      <c r="AK64" s="205">
        <v>0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24.22</v>
      </c>
      <c r="J65" s="205">
        <v>1.68</v>
      </c>
      <c r="K65" s="205">
        <v>0</v>
      </c>
      <c r="L65" s="205">
        <v>152.66</v>
      </c>
      <c r="M65" s="205">
        <v>1.03</v>
      </c>
      <c r="N65" s="205">
        <v>1.33</v>
      </c>
      <c r="O65" s="205">
        <v>0</v>
      </c>
      <c r="P65" s="205">
        <v>1.5</v>
      </c>
      <c r="Q65" s="205">
        <v>7.01</v>
      </c>
      <c r="R65" s="205">
        <v>0.48</v>
      </c>
      <c r="S65" s="205">
        <v>0.3</v>
      </c>
      <c r="T65" s="205">
        <v>1.47</v>
      </c>
      <c r="U65" s="205">
        <v>1.18</v>
      </c>
      <c r="V65" s="205">
        <v>0.23</v>
      </c>
      <c r="W65" s="205">
        <v>0.52</v>
      </c>
      <c r="X65" s="205">
        <v>1.66</v>
      </c>
      <c r="Y65" s="205">
        <v>0</v>
      </c>
      <c r="Z65" s="205">
        <v>2.69</v>
      </c>
      <c r="AA65" s="205">
        <v>1.02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39.229999999999997</v>
      </c>
      <c r="AJ65" s="205">
        <v>0</v>
      </c>
      <c r="AK65" s="205">
        <v>0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24.22</v>
      </c>
      <c r="J66" s="205">
        <v>1.68</v>
      </c>
      <c r="K66" s="205">
        <v>0</v>
      </c>
      <c r="L66" s="205">
        <v>152.66</v>
      </c>
      <c r="M66" s="205">
        <v>1.03</v>
      </c>
      <c r="N66" s="205">
        <v>1.33</v>
      </c>
      <c r="O66" s="205">
        <v>0</v>
      </c>
      <c r="P66" s="205">
        <v>1.5</v>
      </c>
      <c r="Q66" s="205">
        <v>7.01</v>
      </c>
      <c r="R66" s="205">
        <v>0.48</v>
      </c>
      <c r="S66" s="205">
        <v>0.3</v>
      </c>
      <c r="T66" s="205">
        <v>1.47</v>
      </c>
      <c r="U66" s="205">
        <v>1.18</v>
      </c>
      <c r="V66" s="205">
        <v>0.23</v>
      </c>
      <c r="W66" s="205">
        <v>0.52</v>
      </c>
      <c r="X66" s="205">
        <v>1.66</v>
      </c>
      <c r="Y66" s="205">
        <v>0</v>
      </c>
      <c r="Z66" s="205">
        <v>2.69</v>
      </c>
      <c r="AA66" s="205">
        <v>1.02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39.229999999999997</v>
      </c>
      <c r="AJ66" s="205">
        <v>0</v>
      </c>
      <c r="AK66" s="205">
        <v>0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24.22</v>
      </c>
      <c r="J67" s="205">
        <v>1.68</v>
      </c>
      <c r="K67" s="205">
        <v>0</v>
      </c>
      <c r="L67" s="205">
        <v>157.87</v>
      </c>
      <c r="M67" s="205">
        <v>1.03</v>
      </c>
      <c r="N67" s="205">
        <v>1.33</v>
      </c>
      <c r="O67" s="205">
        <v>0</v>
      </c>
      <c r="P67" s="205">
        <v>1.5</v>
      </c>
      <c r="Q67" s="205">
        <v>7.01</v>
      </c>
      <c r="R67" s="205">
        <v>0.48</v>
      </c>
      <c r="S67" s="205">
        <v>0.3</v>
      </c>
      <c r="T67" s="205">
        <v>1.47</v>
      </c>
      <c r="U67" s="205">
        <v>1.1499999999999999</v>
      </c>
      <c r="V67" s="205">
        <v>0.23</v>
      </c>
      <c r="W67" s="205">
        <v>0.52</v>
      </c>
      <c r="X67" s="205">
        <v>1.66</v>
      </c>
      <c r="Y67" s="205">
        <v>0</v>
      </c>
      <c r="Z67" s="205">
        <v>2.69</v>
      </c>
      <c r="AA67" s="205">
        <v>1.02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39.229999999999997</v>
      </c>
      <c r="AJ67" s="205">
        <v>0</v>
      </c>
      <c r="AK67" s="205">
        <v>0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24.22</v>
      </c>
      <c r="J68" s="205">
        <v>1.68</v>
      </c>
      <c r="K68" s="205">
        <v>0</v>
      </c>
      <c r="L68" s="205">
        <v>157.87</v>
      </c>
      <c r="M68" s="205">
        <v>1.03</v>
      </c>
      <c r="N68" s="205">
        <v>1.33</v>
      </c>
      <c r="O68" s="205">
        <v>0</v>
      </c>
      <c r="P68" s="205">
        <v>1.5</v>
      </c>
      <c r="Q68" s="205">
        <v>7.01</v>
      </c>
      <c r="R68" s="205">
        <v>0.48</v>
      </c>
      <c r="S68" s="205">
        <v>0.3</v>
      </c>
      <c r="T68" s="205">
        <v>1.47</v>
      </c>
      <c r="U68" s="205">
        <v>1.1499999999999999</v>
      </c>
      <c r="V68" s="205">
        <v>0.23</v>
      </c>
      <c r="W68" s="205">
        <v>0.52</v>
      </c>
      <c r="X68" s="205">
        <v>1.66</v>
      </c>
      <c r="Y68" s="205">
        <v>0</v>
      </c>
      <c r="Z68" s="205">
        <v>2.69</v>
      </c>
      <c r="AA68" s="205">
        <v>1.02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39.229999999999997</v>
      </c>
      <c r="AJ68" s="205">
        <v>0</v>
      </c>
      <c r="AK68" s="205">
        <v>0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24.22</v>
      </c>
      <c r="J69" s="205">
        <v>1.68</v>
      </c>
      <c r="K69" s="205">
        <v>0</v>
      </c>
      <c r="L69" s="205">
        <v>157.87</v>
      </c>
      <c r="M69" s="205">
        <v>1.03</v>
      </c>
      <c r="N69" s="205">
        <v>1.33</v>
      </c>
      <c r="O69" s="205">
        <v>0</v>
      </c>
      <c r="P69" s="205">
        <v>1.5</v>
      </c>
      <c r="Q69" s="205">
        <v>7.01</v>
      </c>
      <c r="R69" s="205">
        <v>0.48</v>
      </c>
      <c r="S69" s="205">
        <v>0.3</v>
      </c>
      <c r="T69" s="205">
        <v>1.47</v>
      </c>
      <c r="U69" s="205">
        <v>1.1499999999999999</v>
      </c>
      <c r="V69" s="205">
        <v>0.23</v>
      </c>
      <c r="W69" s="205">
        <v>0.52</v>
      </c>
      <c r="X69" s="205">
        <v>1.66</v>
      </c>
      <c r="Y69" s="205">
        <v>0</v>
      </c>
      <c r="Z69" s="205">
        <v>2.69</v>
      </c>
      <c r="AA69" s="205">
        <v>1.02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39.229999999999997</v>
      </c>
      <c r="AJ69" s="205">
        <v>0</v>
      </c>
      <c r="AK69" s="205">
        <v>0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24.22</v>
      </c>
      <c r="J70" s="205">
        <v>1.68</v>
      </c>
      <c r="K70" s="205">
        <v>0</v>
      </c>
      <c r="L70" s="205">
        <v>157.87</v>
      </c>
      <c r="M70" s="205">
        <v>1.03</v>
      </c>
      <c r="N70" s="205">
        <v>1.33</v>
      </c>
      <c r="O70" s="205">
        <v>0</v>
      </c>
      <c r="P70" s="205">
        <v>1.5</v>
      </c>
      <c r="Q70" s="205">
        <v>7.01</v>
      </c>
      <c r="R70" s="205">
        <v>0.48</v>
      </c>
      <c r="S70" s="205">
        <v>0.3</v>
      </c>
      <c r="T70" s="205">
        <v>1.47</v>
      </c>
      <c r="U70" s="205">
        <v>1.1499999999999999</v>
      </c>
      <c r="V70" s="205">
        <v>0.23</v>
      </c>
      <c r="W70" s="205">
        <v>0.52</v>
      </c>
      <c r="X70" s="205">
        <v>1.66</v>
      </c>
      <c r="Y70" s="205">
        <v>0</v>
      </c>
      <c r="Z70" s="205">
        <v>2.69</v>
      </c>
      <c r="AA70" s="205">
        <v>1.02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39.229999999999997</v>
      </c>
      <c r="AJ70" s="205">
        <v>0</v>
      </c>
      <c r="AK70" s="205">
        <v>0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24.22</v>
      </c>
      <c r="J71" s="205">
        <v>1.68</v>
      </c>
      <c r="K71" s="205">
        <v>0</v>
      </c>
      <c r="L71" s="205">
        <v>158.47</v>
      </c>
      <c r="M71" s="205">
        <v>1.03</v>
      </c>
      <c r="N71" s="205">
        <v>1.33</v>
      </c>
      <c r="O71" s="205">
        <v>0</v>
      </c>
      <c r="P71" s="205">
        <v>1.5</v>
      </c>
      <c r="Q71" s="205">
        <v>7.01</v>
      </c>
      <c r="R71" s="205">
        <v>0.48</v>
      </c>
      <c r="S71" s="205">
        <v>0.3</v>
      </c>
      <c r="T71" s="205">
        <v>1.47</v>
      </c>
      <c r="U71" s="205">
        <v>1.1499999999999999</v>
      </c>
      <c r="V71" s="205">
        <v>0.25</v>
      </c>
      <c r="W71" s="205">
        <v>3.15</v>
      </c>
      <c r="X71" s="205">
        <v>1.66</v>
      </c>
      <c r="Y71" s="205">
        <v>0</v>
      </c>
      <c r="Z71" s="205">
        <v>2.69</v>
      </c>
      <c r="AA71" s="205">
        <v>1.02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39.229999999999997</v>
      </c>
      <c r="AJ71" s="205">
        <v>0</v>
      </c>
      <c r="AK71" s="205">
        <v>0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24.22</v>
      </c>
      <c r="J72" s="205">
        <v>1.68</v>
      </c>
      <c r="K72" s="205">
        <v>0</v>
      </c>
      <c r="L72" s="205">
        <v>160.19</v>
      </c>
      <c r="M72" s="205">
        <v>1.03</v>
      </c>
      <c r="N72" s="205">
        <v>1.33</v>
      </c>
      <c r="O72" s="205">
        <v>0</v>
      </c>
      <c r="P72" s="205">
        <v>1.5</v>
      </c>
      <c r="Q72" s="205">
        <v>7.01</v>
      </c>
      <c r="R72" s="205">
        <v>0.48</v>
      </c>
      <c r="S72" s="205">
        <v>0.3</v>
      </c>
      <c r="T72" s="205">
        <v>1.47</v>
      </c>
      <c r="U72" s="205">
        <v>1.1499999999999999</v>
      </c>
      <c r="V72" s="205">
        <v>0.25</v>
      </c>
      <c r="W72" s="205">
        <v>3.15</v>
      </c>
      <c r="X72" s="205">
        <v>1.66</v>
      </c>
      <c r="Y72" s="205">
        <v>0</v>
      </c>
      <c r="Z72" s="205">
        <v>2.69</v>
      </c>
      <c r="AA72" s="205">
        <v>1.02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39.229999999999997</v>
      </c>
      <c r="AJ72" s="205">
        <v>0</v>
      </c>
      <c r="AK72" s="205">
        <v>0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24.22</v>
      </c>
      <c r="J73" s="205">
        <v>1.68</v>
      </c>
      <c r="K73" s="205">
        <v>0</v>
      </c>
      <c r="L73" s="205">
        <v>160.19</v>
      </c>
      <c r="M73" s="205">
        <v>1.03</v>
      </c>
      <c r="N73" s="205">
        <v>1.33</v>
      </c>
      <c r="O73" s="205">
        <v>0</v>
      </c>
      <c r="P73" s="205">
        <v>3.29</v>
      </c>
      <c r="Q73" s="205">
        <v>7.01</v>
      </c>
      <c r="R73" s="205">
        <v>0.48</v>
      </c>
      <c r="S73" s="205">
        <v>0.3</v>
      </c>
      <c r="T73" s="205">
        <v>1.47</v>
      </c>
      <c r="U73" s="205">
        <v>1.1499999999999999</v>
      </c>
      <c r="V73" s="205">
        <v>0.31</v>
      </c>
      <c r="W73" s="205">
        <v>3.14</v>
      </c>
      <c r="X73" s="205">
        <v>1.66</v>
      </c>
      <c r="Y73" s="205">
        <v>0</v>
      </c>
      <c r="Z73" s="205">
        <v>2.69</v>
      </c>
      <c r="AA73" s="205">
        <v>1.02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39.229999999999997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24.22</v>
      </c>
      <c r="J74" s="205">
        <v>1.68</v>
      </c>
      <c r="K74" s="205">
        <v>0</v>
      </c>
      <c r="L74" s="205">
        <v>160.19</v>
      </c>
      <c r="M74" s="205">
        <v>1.03</v>
      </c>
      <c r="N74" s="205">
        <v>1.33</v>
      </c>
      <c r="O74" s="205">
        <v>0</v>
      </c>
      <c r="P74" s="205">
        <v>3.29</v>
      </c>
      <c r="Q74" s="205">
        <v>7.01</v>
      </c>
      <c r="R74" s="205">
        <v>0.48</v>
      </c>
      <c r="S74" s="205">
        <v>0.3</v>
      </c>
      <c r="T74" s="205">
        <v>1.47</v>
      </c>
      <c r="U74" s="205">
        <v>1.1499999999999999</v>
      </c>
      <c r="V74" s="205">
        <v>0.31</v>
      </c>
      <c r="W74" s="205">
        <v>3.14</v>
      </c>
      <c r="X74" s="205">
        <v>1.66</v>
      </c>
      <c r="Y74" s="205">
        <v>0</v>
      </c>
      <c r="Z74" s="205">
        <v>2.69</v>
      </c>
      <c r="AA74" s="205">
        <v>1.02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39.229999999999997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24.22</v>
      </c>
      <c r="J75" s="205">
        <v>1.68</v>
      </c>
      <c r="K75" s="205">
        <v>0</v>
      </c>
      <c r="L75" s="205">
        <v>160.19</v>
      </c>
      <c r="M75" s="205">
        <v>1.03</v>
      </c>
      <c r="N75" s="205">
        <v>1.33</v>
      </c>
      <c r="O75" s="205">
        <v>0</v>
      </c>
      <c r="P75" s="205">
        <v>3.29</v>
      </c>
      <c r="Q75" s="205">
        <v>7.01</v>
      </c>
      <c r="R75" s="205">
        <v>0.48</v>
      </c>
      <c r="S75" s="205">
        <v>0.3</v>
      </c>
      <c r="T75" s="205">
        <v>1.47</v>
      </c>
      <c r="U75" s="205">
        <v>1.1499999999999999</v>
      </c>
      <c r="V75" s="205">
        <v>0.35</v>
      </c>
      <c r="W75" s="205">
        <v>3.14</v>
      </c>
      <c r="X75" s="205">
        <v>1.66</v>
      </c>
      <c r="Y75" s="205">
        <v>0</v>
      </c>
      <c r="Z75" s="205">
        <v>2.69</v>
      </c>
      <c r="AA75" s="205">
        <v>1.02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39.229999999999997</v>
      </c>
      <c r="AJ75" s="205">
        <v>0</v>
      </c>
      <c r="AK75" s="205">
        <v>4.1900000000000004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24.22</v>
      </c>
      <c r="J76" s="205">
        <v>1.68</v>
      </c>
      <c r="K76" s="205">
        <v>0</v>
      </c>
      <c r="L76" s="205">
        <v>160.19</v>
      </c>
      <c r="M76" s="205">
        <v>1.03</v>
      </c>
      <c r="N76" s="205">
        <v>1.33</v>
      </c>
      <c r="O76" s="205">
        <v>0</v>
      </c>
      <c r="P76" s="205">
        <v>3.29</v>
      </c>
      <c r="Q76" s="205">
        <v>7.01</v>
      </c>
      <c r="R76" s="205">
        <v>0.48</v>
      </c>
      <c r="S76" s="205">
        <v>0.3</v>
      </c>
      <c r="T76" s="205">
        <v>1.47</v>
      </c>
      <c r="U76" s="205">
        <v>1.1499999999999999</v>
      </c>
      <c r="V76" s="205">
        <v>0.35</v>
      </c>
      <c r="W76" s="205">
        <v>3.14</v>
      </c>
      <c r="X76" s="205">
        <v>1.66</v>
      </c>
      <c r="Y76" s="205">
        <v>0</v>
      </c>
      <c r="Z76" s="205">
        <v>2.69</v>
      </c>
      <c r="AA76" s="205">
        <v>1.02</v>
      </c>
      <c r="AB76" s="205">
        <v>0</v>
      </c>
      <c r="AC76" s="205">
        <v>16.239999999999998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39.229999999999997</v>
      </c>
      <c r="AJ76" s="205">
        <v>0</v>
      </c>
      <c r="AK76" s="205">
        <v>4.1900000000000004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24.22</v>
      </c>
      <c r="J77" s="205">
        <v>1.68</v>
      </c>
      <c r="K77" s="205">
        <v>0</v>
      </c>
      <c r="L77" s="205">
        <v>160.19</v>
      </c>
      <c r="M77" s="205">
        <v>1.03</v>
      </c>
      <c r="N77" s="205">
        <v>1.33</v>
      </c>
      <c r="O77" s="205">
        <v>0</v>
      </c>
      <c r="P77" s="205">
        <v>3.29</v>
      </c>
      <c r="Q77" s="205">
        <v>7.01</v>
      </c>
      <c r="R77" s="205">
        <v>0.48</v>
      </c>
      <c r="S77" s="205">
        <v>0.3</v>
      </c>
      <c r="T77" s="205">
        <v>1.47</v>
      </c>
      <c r="U77" s="205">
        <v>1.1499999999999999</v>
      </c>
      <c r="V77" s="205">
        <v>0.35</v>
      </c>
      <c r="W77" s="205">
        <v>3.14</v>
      </c>
      <c r="X77" s="205">
        <v>1.66</v>
      </c>
      <c r="Y77" s="205">
        <v>0</v>
      </c>
      <c r="Z77" s="205">
        <v>2.69</v>
      </c>
      <c r="AA77" s="205">
        <v>1.02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39.229999999999997</v>
      </c>
      <c r="AJ77" s="205">
        <v>0</v>
      </c>
      <c r="AK77" s="205">
        <v>4.1900000000000004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10.66</v>
      </c>
      <c r="H78" s="205">
        <v>0</v>
      </c>
      <c r="I78" s="205">
        <v>24.22</v>
      </c>
      <c r="J78" s="205">
        <v>1.68</v>
      </c>
      <c r="K78" s="205">
        <v>0</v>
      </c>
      <c r="L78" s="205">
        <v>152.66</v>
      </c>
      <c r="M78" s="205">
        <v>1.03</v>
      </c>
      <c r="N78" s="205">
        <v>1.33</v>
      </c>
      <c r="O78" s="205">
        <v>0</v>
      </c>
      <c r="P78" s="205">
        <v>3.29</v>
      </c>
      <c r="Q78" s="205">
        <v>7.01</v>
      </c>
      <c r="R78" s="205">
        <v>0.48</v>
      </c>
      <c r="S78" s="205">
        <v>0.3</v>
      </c>
      <c r="T78" s="205">
        <v>1.47</v>
      </c>
      <c r="U78" s="205">
        <v>1.1499999999999999</v>
      </c>
      <c r="V78" s="205">
        <v>0.35</v>
      </c>
      <c r="W78" s="205">
        <v>3.14</v>
      </c>
      <c r="X78" s="205">
        <v>1.66</v>
      </c>
      <c r="Y78" s="205">
        <v>0</v>
      </c>
      <c r="Z78" s="205">
        <v>2.69</v>
      </c>
      <c r="AA78" s="205">
        <v>1.02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39.229999999999997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24.22</v>
      </c>
      <c r="J79" s="205">
        <v>1.68</v>
      </c>
      <c r="K79" s="205">
        <v>0</v>
      </c>
      <c r="L79" s="205">
        <v>152.66</v>
      </c>
      <c r="M79" s="205">
        <v>1.03</v>
      </c>
      <c r="N79" s="205">
        <v>1.33</v>
      </c>
      <c r="O79" s="205">
        <v>0</v>
      </c>
      <c r="P79" s="205">
        <v>3.29</v>
      </c>
      <c r="Q79" s="205">
        <v>7.01</v>
      </c>
      <c r="R79" s="205">
        <v>0.48</v>
      </c>
      <c r="S79" s="205">
        <v>0.3</v>
      </c>
      <c r="T79" s="205">
        <v>1.47</v>
      </c>
      <c r="U79" s="205">
        <v>1.1499999999999999</v>
      </c>
      <c r="V79" s="205">
        <v>0.35</v>
      </c>
      <c r="W79" s="205">
        <v>3.14</v>
      </c>
      <c r="X79" s="205">
        <v>1.66</v>
      </c>
      <c r="Y79" s="205">
        <v>0</v>
      </c>
      <c r="Z79" s="205">
        <v>2.69</v>
      </c>
      <c r="AA79" s="205">
        <v>1.02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39.229999999999997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24.22</v>
      </c>
      <c r="J80" s="205">
        <v>1.68</v>
      </c>
      <c r="K80" s="205">
        <v>0</v>
      </c>
      <c r="L80" s="205">
        <v>152.66</v>
      </c>
      <c r="M80" s="205">
        <v>1.03</v>
      </c>
      <c r="N80" s="205">
        <v>1.33</v>
      </c>
      <c r="O80" s="205">
        <v>0</v>
      </c>
      <c r="P80" s="205">
        <v>3.29</v>
      </c>
      <c r="Q80" s="205">
        <v>7.01</v>
      </c>
      <c r="R80" s="205">
        <v>0.48</v>
      </c>
      <c r="S80" s="205">
        <v>0.3</v>
      </c>
      <c r="T80" s="205">
        <v>1.47</v>
      </c>
      <c r="U80" s="205">
        <v>1.1499999999999999</v>
      </c>
      <c r="V80" s="205">
        <v>0.35</v>
      </c>
      <c r="W80" s="205">
        <v>3.14</v>
      </c>
      <c r="X80" s="205">
        <v>1.66</v>
      </c>
      <c r="Y80" s="205">
        <v>0</v>
      </c>
      <c r="Z80" s="205">
        <v>2.69</v>
      </c>
      <c r="AA80" s="205">
        <v>1.02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39.229999999999997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24.22</v>
      </c>
      <c r="J81" s="205">
        <v>1.68</v>
      </c>
      <c r="K81" s="205">
        <v>0</v>
      </c>
      <c r="L81" s="205">
        <v>152.66</v>
      </c>
      <c r="M81" s="205">
        <v>1.03</v>
      </c>
      <c r="N81" s="205">
        <v>1.33</v>
      </c>
      <c r="O81" s="205">
        <v>0</v>
      </c>
      <c r="P81" s="205">
        <v>3.29</v>
      </c>
      <c r="Q81" s="205">
        <v>7.01</v>
      </c>
      <c r="R81" s="205">
        <v>0.48</v>
      </c>
      <c r="S81" s="205">
        <v>0.3</v>
      </c>
      <c r="T81" s="205">
        <v>1.47</v>
      </c>
      <c r="U81" s="205">
        <v>1.1499999999999999</v>
      </c>
      <c r="V81" s="205">
        <v>0.23</v>
      </c>
      <c r="W81" s="205">
        <v>0.72</v>
      </c>
      <c r="X81" s="205">
        <v>1.66</v>
      </c>
      <c r="Y81" s="205">
        <v>0</v>
      </c>
      <c r="Z81" s="205">
        <v>2.69</v>
      </c>
      <c r="AA81" s="205">
        <v>1.02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39.229999999999997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24.22</v>
      </c>
      <c r="J82" s="205">
        <v>1.68</v>
      </c>
      <c r="K82" s="205">
        <v>0</v>
      </c>
      <c r="L82" s="205">
        <v>152.66</v>
      </c>
      <c r="M82" s="205">
        <v>1.03</v>
      </c>
      <c r="N82" s="205">
        <v>1.33</v>
      </c>
      <c r="O82" s="205">
        <v>0</v>
      </c>
      <c r="P82" s="205">
        <v>3.29</v>
      </c>
      <c r="Q82" s="205">
        <v>7.01</v>
      </c>
      <c r="R82" s="205">
        <v>0.48</v>
      </c>
      <c r="S82" s="205">
        <v>0.3</v>
      </c>
      <c r="T82" s="205">
        <v>1.47</v>
      </c>
      <c r="U82" s="205">
        <v>1.1499999999999999</v>
      </c>
      <c r="V82" s="205">
        <v>0.23</v>
      </c>
      <c r="W82" s="205">
        <v>0.72</v>
      </c>
      <c r="X82" s="205">
        <v>1.66</v>
      </c>
      <c r="Y82" s="205">
        <v>0</v>
      </c>
      <c r="Z82" s="205">
        <v>2.69</v>
      </c>
      <c r="AA82" s="205">
        <v>1.02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39.229999999999997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24.22</v>
      </c>
      <c r="J83" s="205">
        <v>1.68</v>
      </c>
      <c r="K83" s="205">
        <v>0</v>
      </c>
      <c r="L83" s="205">
        <v>152.66</v>
      </c>
      <c r="M83" s="205">
        <v>1.03</v>
      </c>
      <c r="N83" s="205">
        <v>1.33</v>
      </c>
      <c r="O83" s="205">
        <v>0</v>
      </c>
      <c r="P83" s="205">
        <v>3.29</v>
      </c>
      <c r="Q83" s="205">
        <v>7.01</v>
      </c>
      <c r="R83" s="205">
        <v>0.48</v>
      </c>
      <c r="S83" s="205">
        <v>0.3</v>
      </c>
      <c r="T83" s="205">
        <v>1.47</v>
      </c>
      <c r="U83" s="205">
        <v>1.1499999999999999</v>
      </c>
      <c r="V83" s="205">
        <v>0.23</v>
      </c>
      <c r="W83" s="205">
        <v>0.72</v>
      </c>
      <c r="X83" s="205">
        <v>1.66</v>
      </c>
      <c r="Y83" s="205">
        <v>0</v>
      </c>
      <c r="Z83" s="205">
        <v>2.69</v>
      </c>
      <c r="AA83" s="205">
        <v>1.02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39.229999999999997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24.22</v>
      </c>
      <c r="J84" s="205">
        <v>1.68</v>
      </c>
      <c r="K84" s="205">
        <v>0</v>
      </c>
      <c r="L84" s="205">
        <v>152.66</v>
      </c>
      <c r="M84" s="205">
        <v>1.03</v>
      </c>
      <c r="N84" s="205">
        <v>1.33</v>
      </c>
      <c r="O84" s="205">
        <v>0</v>
      </c>
      <c r="P84" s="205">
        <v>3.29</v>
      </c>
      <c r="Q84" s="205">
        <v>7.01</v>
      </c>
      <c r="R84" s="205">
        <v>0.48</v>
      </c>
      <c r="S84" s="205">
        <v>0.3</v>
      </c>
      <c r="T84" s="205">
        <v>1.47</v>
      </c>
      <c r="U84" s="205">
        <v>1.1499999999999999</v>
      </c>
      <c r="V84" s="205">
        <v>0.23</v>
      </c>
      <c r="W84" s="205">
        <v>0.72</v>
      </c>
      <c r="X84" s="205">
        <v>1.66</v>
      </c>
      <c r="Y84" s="205">
        <v>0</v>
      </c>
      <c r="Z84" s="205">
        <v>2.69</v>
      </c>
      <c r="AA84" s="205">
        <v>1.02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39.229999999999997</v>
      </c>
      <c r="AJ84" s="205">
        <v>0</v>
      </c>
      <c r="AK84" s="205">
        <v>0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24.22</v>
      </c>
      <c r="J85" s="205">
        <v>1.68</v>
      </c>
      <c r="K85" s="205">
        <v>0</v>
      </c>
      <c r="L85" s="205">
        <v>152.66</v>
      </c>
      <c r="M85" s="205">
        <v>1.03</v>
      </c>
      <c r="N85" s="205">
        <v>1.33</v>
      </c>
      <c r="O85" s="205">
        <v>0</v>
      </c>
      <c r="P85" s="205">
        <v>3.29</v>
      </c>
      <c r="Q85" s="205">
        <v>7.01</v>
      </c>
      <c r="R85" s="205">
        <v>0.42</v>
      </c>
      <c r="S85" s="205">
        <v>0.25</v>
      </c>
      <c r="T85" s="205">
        <v>1.47</v>
      </c>
      <c r="U85" s="205">
        <v>1.1499999999999999</v>
      </c>
      <c r="V85" s="205">
        <v>0.23</v>
      </c>
      <c r="W85" s="205">
        <v>0.69</v>
      </c>
      <c r="X85" s="205">
        <v>1.66</v>
      </c>
      <c r="Y85" s="205">
        <v>0</v>
      </c>
      <c r="Z85" s="205">
        <v>2.69</v>
      </c>
      <c r="AA85" s="205">
        <v>1.02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39.229999999999997</v>
      </c>
      <c r="AJ85" s="205">
        <v>0</v>
      </c>
      <c r="AK85" s="205">
        <v>15.95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24.22</v>
      </c>
      <c r="J86" s="205">
        <v>1.68</v>
      </c>
      <c r="K86" s="205">
        <v>0</v>
      </c>
      <c r="L86" s="205">
        <v>152.66</v>
      </c>
      <c r="M86" s="205">
        <v>1.03</v>
      </c>
      <c r="N86" s="205">
        <v>1.33</v>
      </c>
      <c r="O86" s="205">
        <v>0</v>
      </c>
      <c r="P86" s="205">
        <v>3.29</v>
      </c>
      <c r="Q86" s="205">
        <v>7.01</v>
      </c>
      <c r="R86" s="205">
        <v>8.19</v>
      </c>
      <c r="S86" s="205">
        <v>0.3</v>
      </c>
      <c r="T86" s="205">
        <v>1.47</v>
      </c>
      <c r="U86" s="205">
        <v>1.1499999999999999</v>
      </c>
      <c r="V86" s="205">
        <v>0.23</v>
      </c>
      <c r="W86" s="205">
        <v>0.69</v>
      </c>
      <c r="X86" s="205">
        <v>1.66</v>
      </c>
      <c r="Y86" s="205">
        <v>0</v>
      </c>
      <c r="Z86" s="205">
        <v>2.69</v>
      </c>
      <c r="AA86" s="205">
        <v>1.02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39.229999999999997</v>
      </c>
      <c r="AJ86" s="205">
        <v>0</v>
      </c>
      <c r="AK86" s="205">
        <v>15.95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24.22</v>
      </c>
      <c r="J87" s="205">
        <v>1.68</v>
      </c>
      <c r="K87" s="205">
        <v>0</v>
      </c>
      <c r="L87" s="205">
        <v>192.16</v>
      </c>
      <c r="M87" s="205">
        <v>1.03</v>
      </c>
      <c r="N87" s="205">
        <v>1.33</v>
      </c>
      <c r="O87" s="205">
        <v>0</v>
      </c>
      <c r="P87" s="205">
        <v>3.29</v>
      </c>
      <c r="Q87" s="205">
        <v>7.01</v>
      </c>
      <c r="R87" s="205">
        <v>8.19</v>
      </c>
      <c r="S87" s="205">
        <v>0.3</v>
      </c>
      <c r="T87" s="205">
        <v>1.47</v>
      </c>
      <c r="U87" s="205">
        <v>1.1499999999999999</v>
      </c>
      <c r="V87" s="205">
        <v>0.23</v>
      </c>
      <c r="W87" s="205">
        <v>0.52</v>
      </c>
      <c r="X87" s="205">
        <v>1.66</v>
      </c>
      <c r="Y87" s="205">
        <v>0</v>
      </c>
      <c r="Z87" s="205">
        <v>2.69</v>
      </c>
      <c r="AA87" s="205">
        <v>1.02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39.229999999999997</v>
      </c>
      <c r="AJ87" s="205">
        <v>0</v>
      </c>
      <c r="AK87" s="205">
        <v>15.95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24.22</v>
      </c>
      <c r="J88" s="205">
        <v>1.68</v>
      </c>
      <c r="K88" s="205">
        <v>0</v>
      </c>
      <c r="L88" s="205">
        <v>203.72</v>
      </c>
      <c r="M88" s="205">
        <v>1.03</v>
      </c>
      <c r="N88" s="205">
        <v>1.33</v>
      </c>
      <c r="O88" s="205">
        <v>0</v>
      </c>
      <c r="P88" s="205">
        <v>3.29</v>
      </c>
      <c r="Q88" s="205">
        <v>7.01</v>
      </c>
      <c r="R88" s="205">
        <v>8.19</v>
      </c>
      <c r="S88" s="205">
        <v>0.3</v>
      </c>
      <c r="T88" s="205">
        <v>1.47</v>
      </c>
      <c r="U88" s="205">
        <v>1.1499999999999999</v>
      </c>
      <c r="V88" s="205">
        <v>0.23</v>
      </c>
      <c r="W88" s="205">
        <v>0.52</v>
      </c>
      <c r="X88" s="205">
        <v>1.66</v>
      </c>
      <c r="Y88" s="205">
        <v>0</v>
      </c>
      <c r="Z88" s="205">
        <v>2.69</v>
      </c>
      <c r="AA88" s="205">
        <v>1.02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39.229999999999997</v>
      </c>
      <c r="AJ88" s="205">
        <v>0</v>
      </c>
      <c r="AK88" s="205">
        <v>15.95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2.2599999999999998</v>
      </c>
      <c r="E89" s="205">
        <v>0</v>
      </c>
      <c r="F89" s="205">
        <v>0</v>
      </c>
      <c r="G89" s="205">
        <v>10.66</v>
      </c>
      <c r="H89" s="205">
        <v>0</v>
      </c>
      <c r="I89" s="205">
        <v>24.22</v>
      </c>
      <c r="J89" s="205">
        <v>1.68</v>
      </c>
      <c r="K89" s="205">
        <v>0</v>
      </c>
      <c r="L89" s="205">
        <v>206.61</v>
      </c>
      <c r="M89" s="205">
        <v>1.03</v>
      </c>
      <c r="N89" s="205">
        <v>1.33</v>
      </c>
      <c r="O89" s="205">
        <v>0</v>
      </c>
      <c r="P89" s="205">
        <v>3.29</v>
      </c>
      <c r="Q89" s="205">
        <v>7.01</v>
      </c>
      <c r="R89" s="205">
        <v>8.19</v>
      </c>
      <c r="S89" s="205">
        <v>0.3</v>
      </c>
      <c r="T89" s="205">
        <v>1.47</v>
      </c>
      <c r="U89" s="205">
        <v>1.1499999999999999</v>
      </c>
      <c r="V89" s="205">
        <v>0.23</v>
      </c>
      <c r="W89" s="205">
        <v>0.52</v>
      </c>
      <c r="X89" s="205">
        <v>1.66</v>
      </c>
      <c r="Y89" s="205">
        <v>0</v>
      </c>
      <c r="Z89" s="205">
        <v>2.69</v>
      </c>
      <c r="AA89" s="205">
        <v>1.02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39.229999999999997</v>
      </c>
      <c r="AJ89" s="205">
        <v>0</v>
      </c>
      <c r="AK89" s="205">
        <v>15.95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2.2599999999999998</v>
      </c>
      <c r="E90" s="205">
        <v>0</v>
      </c>
      <c r="F90" s="205">
        <v>0</v>
      </c>
      <c r="G90" s="205">
        <v>10.66</v>
      </c>
      <c r="H90" s="205">
        <v>0</v>
      </c>
      <c r="I90" s="205">
        <v>24.22</v>
      </c>
      <c r="J90" s="205">
        <v>1.68</v>
      </c>
      <c r="K90" s="205">
        <v>0</v>
      </c>
      <c r="L90" s="205">
        <v>193.13</v>
      </c>
      <c r="M90" s="205">
        <v>1.03</v>
      </c>
      <c r="N90" s="205">
        <v>1.33</v>
      </c>
      <c r="O90" s="205">
        <v>0</v>
      </c>
      <c r="P90" s="205">
        <v>3.29</v>
      </c>
      <c r="Q90" s="205">
        <v>7.01</v>
      </c>
      <c r="R90" s="205">
        <v>8.19</v>
      </c>
      <c r="S90" s="205">
        <v>0.3</v>
      </c>
      <c r="T90" s="205">
        <v>1.47</v>
      </c>
      <c r="U90" s="205">
        <v>1.1499999999999999</v>
      </c>
      <c r="V90" s="205">
        <v>0.23</v>
      </c>
      <c r="W90" s="205">
        <v>0.52</v>
      </c>
      <c r="X90" s="205">
        <v>1.66</v>
      </c>
      <c r="Y90" s="205">
        <v>0</v>
      </c>
      <c r="Z90" s="205">
        <v>2.69</v>
      </c>
      <c r="AA90" s="205">
        <v>1.02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39.229999999999997</v>
      </c>
      <c r="AJ90" s="205">
        <v>0</v>
      </c>
      <c r="AK90" s="205">
        <v>15.95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2.2599999999999998</v>
      </c>
      <c r="E91" s="205">
        <v>0</v>
      </c>
      <c r="F91" s="205">
        <v>0</v>
      </c>
      <c r="G91" s="205">
        <v>10.66</v>
      </c>
      <c r="H91" s="205">
        <v>0</v>
      </c>
      <c r="I91" s="205">
        <v>24.22</v>
      </c>
      <c r="J91" s="205">
        <v>1.68</v>
      </c>
      <c r="K91" s="205">
        <v>0</v>
      </c>
      <c r="L91" s="205">
        <v>186.39</v>
      </c>
      <c r="M91" s="205">
        <v>1.03</v>
      </c>
      <c r="N91" s="205">
        <v>1.33</v>
      </c>
      <c r="O91" s="205">
        <v>0</v>
      </c>
      <c r="P91" s="205">
        <v>3.29</v>
      </c>
      <c r="Q91" s="205">
        <v>7.01</v>
      </c>
      <c r="R91" s="205">
        <v>8.19</v>
      </c>
      <c r="S91" s="205">
        <v>0.3</v>
      </c>
      <c r="T91" s="205">
        <v>1.47</v>
      </c>
      <c r="U91" s="205">
        <v>1.1499999999999999</v>
      </c>
      <c r="V91" s="205">
        <v>0.23</v>
      </c>
      <c r="W91" s="205">
        <v>0.52</v>
      </c>
      <c r="X91" s="205">
        <v>1.66</v>
      </c>
      <c r="Y91" s="205">
        <v>0</v>
      </c>
      <c r="Z91" s="205">
        <v>2.69</v>
      </c>
      <c r="AA91" s="205">
        <v>1.02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39.229999999999997</v>
      </c>
      <c r="AJ91" s="205">
        <v>0</v>
      </c>
      <c r="AK91" s="205">
        <v>15.95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2.2599999999999998</v>
      </c>
      <c r="E92" s="205">
        <v>0</v>
      </c>
      <c r="F92" s="205">
        <v>0</v>
      </c>
      <c r="G92" s="205">
        <v>10.66</v>
      </c>
      <c r="H92" s="205">
        <v>0</v>
      </c>
      <c r="I92" s="205">
        <v>24.22</v>
      </c>
      <c r="J92" s="205">
        <v>1.68</v>
      </c>
      <c r="K92" s="205">
        <v>0</v>
      </c>
      <c r="L92" s="205">
        <v>191.2</v>
      </c>
      <c r="M92" s="205">
        <v>1.03</v>
      </c>
      <c r="N92" s="205">
        <v>1.33</v>
      </c>
      <c r="O92" s="205">
        <v>0</v>
      </c>
      <c r="P92" s="205">
        <v>3.29</v>
      </c>
      <c r="Q92" s="205">
        <v>7.01</v>
      </c>
      <c r="R92" s="205">
        <v>8.19</v>
      </c>
      <c r="S92" s="205">
        <v>0.3</v>
      </c>
      <c r="T92" s="205">
        <v>1.47</v>
      </c>
      <c r="U92" s="205">
        <v>1.1499999999999999</v>
      </c>
      <c r="V92" s="205">
        <v>0.23</v>
      </c>
      <c r="W92" s="205">
        <v>0.52</v>
      </c>
      <c r="X92" s="205">
        <v>1.66</v>
      </c>
      <c r="Y92" s="205">
        <v>0</v>
      </c>
      <c r="Z92" s="205">
        <v>2.69</v>
      </c>
      <c r="AA92" s="205">
        <v>1.02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39.229999999999997</v>
      </c>
      <c r="AJ92" s="205">
        <v>0</v>
      </c>
      <c r="AK92" s="205">
        <v>15.95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2.2599999999999998</v>
      </c>
      <c r="E93" s="205">
        <v>0</v>
      </c>
      <c r="F93" s="205">
        <v>0</v>
      </c>
      <c r="G93" s="205">
        <v>10.66</v>
      </c>
      <c r="H93" s="205">
        <v>0</v>
      </c>
      <c r="I93" s="205">
        <v>24.22</v>
      </c>
      <c r="J93" s="205">
        <v>1.68</v>
      </c>
      <c r="K93" s="205">
        <v>0</v>
      </c>
      <c r="L93" s="205">
        <v>188.31</v>
      </c>
      <c r="M93" s="205">
        <v>1.03</v>
      </c>
      <c r="N93" s="205">
        <v>1.33</v>
      </c>
      <c r="O93" s="205">
        <v>0</v>
      </c>
      <c r="P93" s="205">
        <v>3.29</v>
      </c>
      <c r="Q93" s="205">
        <v>7.01</v>
      </c>
      <c r="R93" s="205">
        <v>8.19</v>
      </c>
      <c r="S93" s="205">
        <v>0.3</v>
      </c>
      <c r="T93" s="205">
        <v>1.47</v>
      </c>
      <c r="U93" s="205">
        <v>1.1499999999999999</v>
      </c>
      <c r="V93" s="205">
        <v>0.23</v>
      </c>
      <c r="W93" s="205">
        <v>0.52</v>
      </c>
      <c r="X93" s="205">
        <v>1.66</v>
      </c>
      <c r="Y93" s="205">
        <v>0</v>
      </c>
      <c r="Z93" s="205">
        <v>2.69</v>
      </c>
      <c r="AA93" s="205">
        <v>1.02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39.229999999999997</v>
      </c>
      <c r="AJ93" s="205">
        <v>0</v>
      </c>
      <c r="AK93" s="205">
        <v>15.95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2.2599999999999998</v>
      </c>
      <c r="E94" s="205">
        <v>0</v>
      </c>
      <c r="F94" s="205">
        <v>0</v>
      </c>
      <c r="G94" s="205">
        <v>10.66</v>
      </c>
      <c r="H94" s="205">
        <v>0</v>
      </c>
      <c r="I94" s="205">
        <v>24.22</v>
      </c>
      <c r="J94" s="205">
        <v>1.68</v>
      </c>
      <c r="K94" s="205">
        <v>0</v>
      </c>
      <c r="L94" s="205">
        <v>177.72</v>
      </c>
      <c r="M94" s="205">
        <v>1.03</v>
      </c>
      <c r="N94" s="205">
        <v>1.33</v>
      </c>
      <c r="O94" s="205">
        <v>0</v>
      </c>
      <c r="P94" s="205">
        <v>3.29</v>
      </c>
      <c r="Q94" s="205">
        <v>7.01</v>
      </c>
      <c r="R94" s="205">
        <v>8.19</v>
      </c>
      <c r="S94" s="205">
        <v>0.3</v>
      </c>
      <c r="T94" s="205">
        <v>1.47</v>
      </c>
      <c r="U94" s="205">
        <v>1.1499999999999999</v>
      </c>
      <c r="V94" s="205">
        <v>0.23</v>
      </c>
      <c r="W94" s="205">
        <v>0.52</v>
      </c>
      <c r="X94" s="205">
        <v>1.66</v>
      </c>
      <c r="Y94" s="205">
        <v>0</v>
      </c>
      <c r="Z94" s="205">
        <v>2.69</v>
      </c>
      <c r="AA94" s="205">
        <v>1.02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39.229999999999997</v>
      </c>
      <c r="AJ94" s="205">
        <v>0</v>
      </c>
      <c r="AK94" s="205">
        <v>15.95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10.66</v>
      </c>
      <c r="H95" s="205">
        <v>0</v>
      </c>
      <c r="I95" s="205">
        <v>24.22</v>
      </c>
      <c r="J95" s="205">
        <v>1.68</v>
      </c>
      <c r="K95" s="205">
        <v>0</v>
      </c>
      <c r="L95" s="205">
        <v>175.79</v>
      </c>
      <c r="M95" s="205">
        <v>1.03</v>
      </c>
      <c r="N95" s="205">
        <v>1.33</v>
      </c>
      <c r="O95" s="205">
        <v>0</v>
      </c>
      <c r="P95" s="205">
        <v>3.29</v>
      </c>
      <c r="Q95" s="205">
        <v>7.01</v>
      </c>
      <c r="R95" s="205">
        <v>8.19</v>
      </c>
      <c r="S95" s="205">
        <v>0.3</v>
      </c>
      <c r="T95" s="205">
        <v>1.47</v>
      </c>
      <c r="U95" s="205">
        <v>1.1499999999999999</v>
      </c>
      <c r="V95" s="205">
        <v>0.23</v>
      </c>
      <c r="W95" s="205">
        <v>0.52</v>
      </c>
      <c r="X95" s="205">
        <v>1.66</v>
      </c>
      <c r="Y95" s="205">
        <v>0</v>
      </c>
      <c r="Z95" s="205">
        <v>2.69</v>
      </c>
      <c r="AA95" s="205">
        <v>1.02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39.229999999999997</v>
      </c>
      <c r="AJ95" s="205">
        <v>0</v>
      </c>
      <c r="AK95" s="205">
        <v>15.95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10.66</v>
      </c>
      <c r="H96" s="205">
        <v>0</v>
      </c>
      <c r="I96" s="205">
        <v>24.22</v>
      </c>
      <c r="J96" s="205">
        <v>1.68</v>
      </c>
      <c r="K96" s="205">
        <v>0</v>
      </c>
      <c r="L96" s="205">
        <v>177.72</v>
      </c>
      <c r="M96" s="205">
        <v>1.03</v>
      </c>
      <c r="N96" s="205">
        <v>1.33</v>
      </c>
      <c r="O96" s="205">
        <v>0</v>
      </c>
      <c r="P96" s="205">
        <v>3.29</v>
      </c>
      <c r="Q96" s="205">
        <v>7.01</v>
      </c>
      <c r="R96" s="205">
        <v>8.19</v>
      </c>
      <c r="S96" s="205">
        <v>0.3</v>
      </c>
      <c r="T96" s="205">
        <v>1.47</v>
      </c>
      <c r="U96" s="205">
        <v>1.1499999999999999</v>
      </c>
      <c r="V96" s="205">
        <v>0.23</v>
      </c>
      <c r="W96" s="205">
        <v>0.52</v>
      </c>
      <c r="X96" s="205">
        <v>1.66</v>
      </c>
      <c r="Y96" s="205">
        <v>0</v>
      </c>
      <c r="Z96" s="205">
        <v>2.69</v>
      </c>
      <c r="AA96" s="205">
        <v>1.02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39.229999999999997</v>
      </c>
      <c r="AJ96" s="205">
        <v>0</v>
      </c>
      <c r="AK96" s="205">
        <v>15.95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10.66</v>
      </c>
      <c r="H97" s="205">
        <v>0</v>
      </c>
      <c r="I97" s="205">
        <v>24.22</v>
      </c>
      <c r="J97" s="205">
        <v>1.68</v>
      </c>
      <c r="K97" s="205">
        <v>0</v>
      </c>
      <c r="L97" s="205">
        <v>185.42</v>
      </c>
      <c r="M97" s="205">
        <v>1.03</v>
      </c>
      <c r="N97" s="205">
        <v>1.33</v>
      </c>
      <c r="O97" s="205">
        <v>0</v>
      </c>
      <c r="P97" s="205">
        <v>3.29</v>
      </c>
      <c r="Q97" s="205">
        <v>7.01</v>
      </c>
      <c r="R97" s="205">
        <v>8.19</v>
      </c>
      <c r="S97" s="205">
        <v>0.3</v>
      </c>
      <c r="T97" s="205">
        <v>1.47</v>
      </c>
      <c r="U97" s="205">
        <v>1.1499999999999999</v>
      </c>
      <c r="V97" s="205">
        <v>0.23</v>
      </c>
      <c r="W97" s="205">
        <v>0.52</v>
      </c>
      <c r="X97" s="205">
        <v>1.66</v>
      </c>
      <c r="Y97" s="205">
        <v>0</v>
      </c>
      <c r="Z97" s="205">
        <v>2.69</v>
      </c>
      <c r="AA97" s="205">
        <v>1.02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39.229999999999997</v>
      </c>
      <c r="AJ97" s="205">
        <v>0</v>
      </c>
      <c r="AK97" s="205">
        <v>15.95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10.66</v>
      </c>
      <c r="H98" s="205">
        <v>0</v>
      </c>
      <c r="I98" s="205">
        <v>24.22</v>
      </c>
      <c r="J98" s="205">
        <v>1.68</v>
      </c>
      <c r="K98" s="205">
        <v>0</v>
      </c>
      <c r="L98" s="205">
        <v>194.09</v>
      </c>
      <c r="M98" s="205">
        <v>1.03</v>
      </c>
      <c r="N98" s="205">
        <v>1.33</v>
      </c>
      <c r="O98" s="205">
        <v>0</v>
      </c>
      <c r="P98" s="205">
        <v>3.29</v>
      </c>
      <c r="Q98" s="205">
        <v>7.01</v>
      </c>
      <c r="R98" s="205">
        <v>8.19</v>
      </c>
      <c r="S98" s="205">
        <v>0.3</v>
      </c>
      <c r="T98" s="205">
        <v>1.47</v>
      </c>
      <c r="U98" s="205">
        <v>1.1499999999999999</v>
      </c>
      <c r="V98" s="205">
        <v>0.23</v>
      </c>
      <c r="W98" s="205">
        <v>0.52</v>
      </c>
      <c r="X98" s="205">
        <v>1.66</v>
      </c>
      <c r="Y98" s="205">
        <v>0</v>
      </c>
      <c r="Z98" s="205">
        <v>2.69</v>
      </c>
      <c r="AA98" s="205">
        <v>1.02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39.229999999999997</v>
      </c>
      <c r="AJ98" s="205">
        <v>0</v>
      </c>
      <c r="AK98" s="205">
        <v>15.95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4.0679999999999994E-2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0.60545999999999955</v>
      </c>
      <c r="J99">
        <f t="shared" si="0"/>
        <v>3.0240000000000055E-2</v>
      </c>
      <c r="K99">
        <f t="shared" si="0"/>
        <v>0</v>
      </c>
      <c r="L99">
        <f t="shared" si="0"/>
        <v>4.6054400000000015</v>
      </c>
      <c r="M99">
        <f t="shared" si="0"/>
        <v>2.472000000000002E-2</v>
      </c>
      <c r="N99">
        <f t="shared" si="0"/>
        <v>3.1919999999999969E-2</v>
      </c>
      <c r="O99">
        <f t="shared" si="0"/>
        <v>0</v>
      </c>
      <c r="P99">
        <f t="shared" si="0"/>
        <v>4.8299999999999968E-2</v>
      </c>
      <c r="Q99">
        <f t="shared" si="0"/>
        <v>0.16823999999999983</v>
      </c>
      <c r="R99">
        <f t="shared" si="0"/>
        <v>0.11751750000000016</v>
      </c>
      <c r="S99">
        <f t="shared" si="0"/>
        <v>7.1875000000000116E-3</v>
      </c>
      <c r="T99">
        <f t="shared" si="0"/>
        <v>3.5279999999999978E-2</v>
      </c>
      <c r="U99">
        <f t="shared" si="0"/>
        <v>3.521750000000004E-2</v>
      </c>
      <c r="V99">
        <f t="shared" si="0"/>
        <v>5.7500000000000086E-3</v>
      </c>
      <c r="W99">
        <f t="shared" si="0"/>
        <v>2.137E-2</v>
      </c>
      <c r="X99">
        <f t="shared" si="0"/>
        <v>3.9839999999999938E-2</v>
      </c>
      <c r="Y99">
        <f t="shared" si="0"/>
        <v>0</v>
      </c>
      <c r="Z99">
        <f t="shared" si="0"/>
        <v>6.4559999999999965E-2</v>
      </c>
      <c r="AA99">
        <f t="shared" si="0"/>
        <v>2.4289999999999992E-2</v>
      </c>
      <c r="AB99">
        <f t="shared" si="0"/>
        <v>0</v>
      </c>
      <c r="AC99">
        <f t="shared" si="0"/>
        <v>0.31234499999999998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0.94152000000000036</v>
      </c>
      <c r="AJ99">
        <f t="shared" si="0"/>
        <v>0</v>
      </c>
      <c r="AK99">
        <f t="shared" si="0"/>
        <v>0.2482725000000002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</v>
      </c>
      <c r="D82" s="124">
        <v>0</v>
      </c>
      <c r="E82" s="124">
        <v>0</v>
      </c>
      <c r="F82" s="124">
        <v>0</v>
      </c>
      <c r="G82" s="124">
        <v>-5</v>
      </c>
      <c r="H82" s="118"/>
      <c r="I82" s="33">
        <v>80</v>
      </c>
      <c r="J82" s="124">
        <v>5</v>
      </c>
      <c r="K82" s="124">
        <v>0</v>
      </c>
      <c r="L82" s="124">
        <v>0</v>
      </c>
      <c r="M82" s="124">
        <v>25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-25</v>
      </c>
      <c r="AG82" s="124">
        <v>0</v>
      </c>
      <c r="AH82" s="124">
        <v>0</v>
      </c>
      <c r="AI82" s="124">
        <v>-25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</v>
      </c>
      <c r="AV82" s="125">
        <f t="shared" si="41"/>
        <v>0</v>
      </c>
      <c r="AW82" s="125">
        <f t="shared" si="41"/>
        <v>0</v>
      </c>
      <c r="AX82" s="125">
        <f t="shared" si="41"/>
        <v>25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50</v>
      </c>
      <c r="CF82" s="122">
        <f t="shared" si="51"/>
        <v>0</v>
      </c>
      <c r="CG82" s="122">
        <f t="shared" si="51"/>
        <v>0</v>
      </c>
      <c r="CH82" s="122">
        <f t="shared" si="51"/>
        <v>250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5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25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</v>
      </c>
      <c r="D85" s="124">
        <v>0</v>
      </c>
      <c r="E85" s="124">
        <v>0</v>
      </c>
      <c r="F85" s="124">
        <v>0</v>
      </c>
      <c r="G85" s="124">
        <v>-5</v>
      </c>
      <c r="H85" s="118"/>
      <c r="I85" s="33">
        <v>83</v>
      </c>
      <c r="J85" s="124">
        <v>5</v>
      </c>
      <c r="K85" s="124">
        <v>0</v>
      </c>
      <c r="L85" s="124">
        <v>0</v>
      </c>
      <c r="M85" s="124">
        <v>0</v>
      </c>
      <c r="N85" s="124">
        <v>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</v>
      </c>
      <c r="DG85" s="123">
        <f t="shared" si="60"/>
        <v>-5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-35</v>
      </c>
      <c r="D86" s="124">
        <v>0</v>
      </c>
      <c r="E86" s="124">
        <v>0</v>
      </c>
      <c r="F86" s="124">
        <v>0</v>
      </c>
      <c r="G86" s="124">
        <v>-35</v>
      </c>
      <c r="H86" s="118"/>
      <c r="I86" s="33">
        <v>84</v>
      </c>
      <c r="J86" s="124">
        <v>35</v>
      </c>
      <c r="K86" s="124">
        <v>0</v>
      </c>
      <c r="L86" s="124">
        <v>0</v>
      </c>
      <c r="M86" s="124">
        <v>0</v>
      </c>
      <c r="N86" s="124">
        <v>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35</v>
      </c>
      <c r="DG86" s="123">
        <f t="shared" si="60"/>
        <v>-35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</v>
      </c>
      <c r="D87" s="124">
        <v>0</v>
      </c>
      <c r="E87" s="124">
        <v>0</v>
      </c>
      <c r="F87" s="124">
        <v>0</v>
      </c>
      <c r="G87" s="124">
        <v>-4</v>
      </c>
      <c r="H87" s="118"/>
      <c r="I87" s="33">
        <v>85</v>
      </c>
      <c r="J87" s="124">
        <v>4</v>
      </c>
      <c r="K87" s="124">
        <v>0</v>
      </c>
      <c r="L87" s="124">
        <v>0</v>
      </c>
      <c r="M87" s="124">
        <v>0</v>
      </c>
      <c r="N87" s="124">
        <v>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4</v>
      </c>
      <c r="DG87" s="123">
        <f t="shared" si="60"/>
        <v>-4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-11</v>
      </c>
      <c r="D89" s="124">
        <v>0</v>
      </c>
      <c r="E89" s="124">
        <v>0</v>
      </c>
      <c r="F89" s="124">
        <v>0</v>
      </c>
      <c r="G89" s="124">
        <v>-11</v>
      </c>
      <c r="H89" s="118"/>
      <c r="I89" s="33">
        <v>87</v>
      </c>
      <c r="J89" s="124">
        <v>11</v>
      </c>
      <c r="K89" s="124">
        <v>0</v>
      </c>
      <c r="L89" s="124">
        <v>0</v>
      </c>
      <c r="M89" s="124">
        <v>0</v>
      </c>
      <c r="N89" s="124">
        <v>11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110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110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11</v>
      </c>
      <c r="DG89" s="123">
        <f t="shared" si="60"/>
        <v>-11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-29</v>
      </c>
      <c r="D90" s="124">
        <v>0</v>
      </c>
      <c r="E90" s="124">
        <v>0</v>
      </c>
      <c r="F90" s="124">
        <v>0</v>
      </c>
      <c r="G90" s="124">
        <v>-29</v>
      </c>
      <c r="H90" s="118"/>
      <c r="I90" s="33">
        <v>88</v>
      </c>
      <c r="J90" s="124">
        <v>29</v>
      </c>
      <c r="K90" s="124">
        <v>0</v>
      </c>
      <c r="L90" s="124">
        <v>0</v>
      </c>
      <c r="M90" s="124">
        <v>0</v>
      </c>
      <c r="N90" s="124">
        <v>29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290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29</v>
      </c>
      <c r="DG90" s="123">
        <f t="shared" si="60"/>
        <v>-29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2.2249999999999999E-2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6.2500000000000003E-3</v>
      </c>
      <c r="AY99" s="129">
        <f t="shared" si="65"/>
        <v>-2.8500000000000001E-2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2.2249999999999999E-2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6.2500000000000003E-3</v>
      </c>
      <c r="CI99" s="131">
        <f t="shared" si="70"/>
        <v>2.8500000000000001E-2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2.2249999999999999E-2</v>
      </c>
      <c r="DG99" s="123">
        <f t="shared" si="60"/>
        <v>-2.8500000000000001E-2</v>
      </c>
      <c r="DH99" s="123">
        <f t="shared" si="61"/>
        <v>0</v>
      </c>
      <c r="DI99" s="123">
        <f t="shared" si="62"/>
        <v>0</v>
      </c>
      <c r="DJ99" s="123">
        <f t="shared" si="63"/>
        <v>6.2500000000000003E-3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44855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506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44855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17.376000000000001</v>
      </c>
      <c r="C3" s="22">
        <f>B3</f>
        <v>17.376000000000001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7.2649055999999996</v>
      </c>
      <c r="K3" s="23">
        <v>4.1528639999999992</v>
      </c>
      <c r="L3" s="23">
        <v>0</v>
      </c>
      <c r="M3" s="23">
        <v>0.88443839999999996</v>
      </c>
      <c r="N3" s="23">
        <v>5.0737919999999992</v>
      </c>
      <c r="O3" s="23">
        <f t="shared" ref="O3" si="0">$C3*I3/$I3</f>
        <v>17.376000000000001</v>
      </c>
      <c r="P3" s="24"/>
      <c r="Q3" s="81">
        <f>O3+P3</f>
        <v>17.376000000000001</v>
      </c>
      <c r="S3" s="78">
        <f t="shared" ref="S3:S66" si="1">J3</f>
        <v>7.2649055999999996</v>
      </c>
      <c r="T3" s="78">
        <f t="shared" ref="T3:T66" si="2">K3</f>
        <v>4.1528639999999992</v>
      </c>
      <c r="U3" s="78">
        <f t="shared" ref="U3:U66" si="3">L3</f>
        <v>0</v>
      </c>
      <c r="V3" s="78">
        <f t="shared" ref="V3:V66" si="4">M3</f>
        <v>0.88443839999999996</v>
      </c>
      <c r="W3" s="78">
        <f t="shared" ref="W3:W66" si="5">N3</f>
        <v>5.0737919999999992</v>
      </c>
    </row>
    <row r="4" spans="1:23">
      <c r="A4" s="8" t="s">
        <v>46</v>
      </c>
      <c r="B4" s="22">
        <v>17.335999999999999</v>
      </c>
      <c r="C4" s="22">
        <f t="shared" ref="C4:C67" si="6">B4</f>
        <v>17.335999999999999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7.2481815999999997</v>
      </c>
      <c r="K4" s="23">
        <v>4.1433039999999988</v>
      </c>
      <c r="L4" s="23">
        <v>0</v>
      </c>
      <c r="M4" s="23">
        <v>0.8824023999999997</v>
      </c>
      <c r="N4" s="23">
        <v>5.0621119999999991</v>
      </c>
      <c r="O4" s="23">
        <f t="shared" ref="O4:O67" si="8">$C4*I4/$I4</f>
        <v>17.335999999999999</v>
      </c>
      <c r="P4" s="24"/>
      <c r="Q4" s="81">
        <f t="shared" ref="Q4:Q67" si="9">O4+P4</f>
        <v>17.335999999999999</v>
      </c>
      <c r="S4" s="78">
        <f t="shared" si="1"/>
        <v>7.2481815999999997</v>
      </c>
      <c r="T4" s="78">
        <f t="shared" si="2"/>
        <v>4.1433039999999988</v>
      </c>
      <c r="U4" s="78">
        <f t="shared" si="3"/>
        <v>0</v>
      </c>
      <c r="V4" s="78">
        <f t="shared" si="4"/>
        <v>0.8824023999999997</v>
      </c>
      <c r="W4" s="78">
        <f t="shared" si="5"/>
        <v>5.0621119999999991</v>
      </c>
    </row>
    <row r="5" spans="1:23">
      <c r="A5" s="8" t="s">
        <v>47</v>
      </c>
      <c r="B5" s="22">
        <v>16.936</v>
      </c>
      <c r="C5" s="22">
        <f t="shared" si="6"/>
        <v>16.936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7.0809415999999992</v>
      </c>
      <c r="K5" s="23">
        <v>4.0477039999999995</v>
      </c>
      <c r="L5" s="23">
        <v>0</v>
      </c>
      <c r="M5" s="23">
        <v>0.86204239999999988</v>
      </c>
      <c r="N5" s="23">
        <v>4.9453119999999995</v>
      </c>
      <c r="O5" s="23">
        <f t="shared" si="8"/>
        <v>16.936</v>
      </c>
      <c r="P5" s="24"/>
      <c r="Q5" s="81">
        <f t="shared" si="9"/>
        <v>16.936</v>
      </c>
      <c r="S5" s="78">
        <f t="shared" si="1"/>
        <v>7.0809415999999992</v>
      </c>
      <c r="T5" s="78">
        <f t="shared" si="2"/>
        <v>4.0477039999999995</v>
      </c>
      <c r="U5" s="78">
        <f t="shared" si="3"/>
        <v>0</v>
      </c>
      <c r="V5" s="78">
        <f t="shared" si="4"/>
        <v>0.86204239999999988</v>
      </c>
      <c r="W5" s="78">
        <f t="shared" si="5"/>
        <v>4.9453119999999995</v>
      </c>
    </row>
    <row r="6" spans="1:23">
      <c r="A6" s="8" t="s">
        <v>48</v>
      </c>
      <c r="B6" s="22">
        <v>16.896000000000001</v>
      </c>
      <c r="C6" s="22">
        <f t="shared" si="6"/>
        <v>16.896000000000001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7.0642175999999992</v>
      </c>
      <c r="K6" s="23">
        <v>4.0381439999999991</v>
      </c>
      <c r="L6" s="23">
        <v>0</v>
      </c>
      <c r="M6" s="23">
        <v>0.86000639999999995</v>
      </c>
      <c r="N6" s="23">
        <v>4.9336319999999994</v>
      </c>
      <c r="O6" s="23">
        <f t="shared" si="8"/>
        <v>16.896000000000001</v>
      </c>
      <c r="P6" s="24"/>
      <c r="Q6" s="81">
        <f t="shared" si="9"/>
        <v>16.896000000000001</v>
      </c>
      <c r="S6" s="78">
        <f t="shared" si="1"/>
        <v>7.0642175999999992</v>
      </c>
      <c r="T6" s="78">
        <f t="shared" si="2"/>
        <v>4.0381439999999991</v>
      </c>
      <c r="U6" s="78">
        <f t="shared" si="3"/>
        <v>0</v>
      </c>
      <c r="V6" s="78">
        <f t="shared" si="4"/>
        <v>0.86000639999999995</v>
      </c>
      <c r="W6" s="78">
        <f t="shared" si="5"/>
        <v>4.9336319999999994</v>
      </c>
    </row>
    <row r="7" spans="1:23">
      <c r="A7" s="8" t="s">
        <v>49</v>
      </c>
      <c r="B7" s="22">
        <v>17.472000000000001</v>
      </c>
      <c r="C7" s="22">
        <f t="shared" si="6"/>
        <v>17.472000000000001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7.3050432000000001</v>
      </c>
      <c r="K7" s="23">
        <v>4.1758079999999991</v>
      </c>
      <c r="L7" s="23">
        <v>0</v>
      </c>
      <c r="M7" s="23">
        <v>0.8893247999999998</v>
      </c>
      <c r="N7" s="23">
        <v>5.1018239999999997</v>
      </c>
      <c r="O7" s="23">
        <f t="shared" si="8"/>
        <v>17.472000000000001</v>
      </c>
      <c r="P7" s="24"/>
      <c r="Q7" s="81">
        <f t="shared" si="9"/>
        <v>17.472000000000001</v>
      </c>
      <c r="S7" s="78">
        <f t="shared" si="1"/>
        <v>7.3050432000000001</v>
      </c>
      <c r="T7" s="78">
        <f t="shared" si="2"/>
        <v>4.1758079999999991</v>
      </c>
      <c r="U7" s="78">
        <f t="shared" si="3"/>
        <v>0</v>
      </c>
      <c r="V7" s="78">
        <f t="shared" si="4"/>
        <v>0.8893247999999998</v>
      </c>
      <c r="W7" s="78">
        <f t="shared" si="5"/>
        <v>5.1018239999999997</v>
      </c>
    </row>
    <row r="8" spans="1:23">
      <c r="A8" s="8" t="s">
        <v>50</v>
      </c>
      <c r="B8" s="22">
        <v>18.507999999999999</v>
      </c>
      <c r="C8" s="22">
        <f t="shared" si="6"/>
        <v>18.507999999999999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7.7381947999999987</v>
      </c>
      <c r="K8" s="23">
        <v>4.423411999999999</v>
      </c>
      <c r="L8" s="23">
        <v>0</v>
      </c>
      <c r="M8" s="23">
        <v>0.94205719999999982</v>
      </c>
      <c r="N8" s="23">
        <v>5.4043359999999989</v>
      </c>
      <c r="O8" s="23">
        <f t="shared" si="8"/>
        <v>18.507999999999999</v>
      </c>
      <c r="P8" s="24"/>
      <c r="Q8" s="81">
        <f t="shared" si="9"/>
        <v>18.507999999999999</v>
      </c>
      <c r="S8" s="78">
        <f t="shared" si="1"/>
        <v>7.7381947999999987</v>
      </c>
      <c r="T8" s="78">
        <f t="shared" si="2"/>
        <v>4.423411999999999</v>
      </c>
      <c r="U8" s="78">
        <f t="shared" si="3"/>
        <v>0</v>
      </c>
      <c r="V8" s="78">
        <f t="shared" si="4"/>
        <v>0.94205719999999982</v>
      </c>
      <c r="W8" s="78">
        <f t="shared" si="5"/>
        <v>5.4043359999999989</v>
      </c>
    </row>
    <row r="9" spans="1:23">
      <c r="A9" s="8" t="s">
        <v>51</v>
      </c>
      <c r="B9" s="22">
        <v>18.472000000000001</v>
      </c>
      <c r="C9" s="22">
        <f t="shared" si="6"/>
        <v>18.472000000000001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7.7231432</v>
      </c>
      <c r="K9" s="23">
        <v>4.414807999999999</v>
      </c>
      <c r="L9" s="23">
        <v>0</v>
      </c>
      <c r="M9" s="23">
        <v>0.94022479999999986</v>
      </c>
      <c r="N9" s="23">
        <v>5.3938240000000004</v>
      </c>
      <c r="O9" s="23">
        <f t="shared" si="8"/>
        <v>18.472000000000001</v>
      </c>
      <c r="P9" s="24"/>
      <c r="Q9" s="81">
        <f t="shared" si="9"/>
        <v>18.472000000000001</v>
      </c>
      <c r="S9" s="78">
        <f t="shared" si="1"/>
        <v>7.7231432</v>
      </c>
      <c r="T9" s="78">
        <f t="shared" si="2"/>
        <v>4.414807999999999</v>
      </c>
      <c r="U9" s="78">
        <f t="shared" si="3"/>
        <v>0</v>
      </c>
      <c r="V9" s="78">
        <f t="shared" si="4"/>
        <v>0.94022479999999986</v>
      </c>
      <c r="W9" s="78">
        <f t="shared" si="5"/>
        <v>5.3938240000000004</v>
      </c>
    </row>
    <row r="10" spans="1:23">
      <c r="A10" s="8" t="s">
        <v>52</v>
      </c>
      <c r="B10" s="22">
        <v>18.239999999999998</v>
      </c>
      <c r="C10" s="22">
        <f t="shared" si="6"/>
        <v>18.239999999999998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7.6261439999999983</v>
      </c>
      <c r="K10" s="23">
        <v>4.3593599999999988</v>
      </c>
      <c r="L10" s="23">
        <v>0</v>
      </c>
      <c r="M10" s="23">
        <v>0.92841599999999969</v>
      </c>
      <c r="N10" s="23">
        <v>5.3260799999999984</v>
      </c>
      <c r="O10" s="23">
        <f t="shared" si="8"/>
        <v>18.239999999999998</v>
      </c>
      <c r="P10" s="24"/>
      <c r="Q10" s="81">
        <f t="shared" si="9"/>
        <v>18.239999999999998</v>
      </c>
      <c r="S10" s="78">
        <f t="shared" si="1"/>
        <v>7.6261439999999983</v>
      </c>
      <c r="T10" s="78">
        <f t="shared" si="2"/>
        <v>4.3593599999999988</v>
      </c>
      <c r="U10" s="78">
        <f t="shared" si="3"/>
        <v>0</v>
      </c>
      <c r="V10" s="78">
        <f t="shared" si="4"/>
        <v>0.92841599999999969</v>
      </c>
      <c r="W10" s="78">
        <f t="shared" si="5"/>
        <v>5.3260799999999984</v>
      </c>
    </row>
    <row r="11" spans="1:23">
      <c r="A11" s="8" t="s">
        <v>53</v>
      </c>
      <c r="B11" s="22">
        <v>18.027999999999999</v>
      </c>
      <c r="C11" s="22">
        <f t="shared" si="6"/>
        <v>18.027999999999999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7.5375067999999992</v>
      </c>
      <c r="K11" s="23">
        <v>4.3086919999999989</v>
      </c>
      <c r="L11" s="23">
        <v>0</v>
      </c>
      <c r="M11" s="23">
        <v>0.91762519999999981</v>
      </c>
      <c r="N11" s="23">
        <v>5.2641759999999991</v>
      </c>
      <c r="O11" s="23">
        <f t="shared" si="8"/>
        <v>18.027999999999999</v>
      </c>
      <c r="P11" s="24"/>
      <c r="Q11" s="81">
        <f t="shared" si="9"/>
        <v>18.027999999999999</v>
      </c>
      <c r="S11" s="78">
        <f t="shared" si="1"/>
        <v>7.5375067999999992</v>
      </c>
      <c r="T11" s="78">
        <f t="shared" si="2"/>
        <v>4.3086919999999989</v>
      </c>
      <c r="U11" s="78">
        <f t="shared" si="3"/>
        <v>0</v>
      </c>
      <c r="V11" s="78">
        <f t="shared" si="4"/>
        <v>0.91762519999999981</v>
      </c>
      <c r="W11" s="78">
        <f t="shared" si="5"/>
        <v>5.2641759999999991</v>
      </c>
    </row>
    <row r="12" spans="1:23">
      <c r="A12" s="8" t="s">
        <v>54</v>
      </c>
      <c r="B12" s="22">
        <v>18.664000000000001</v>
      </c>
      <c r="C12" s="22">
        <f t="shared" si="6"/>
        <v>18.664000000000001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7.8034183999999991</v>
      </c>
      <c r="K12" s="23">
        <v>4.4606959999999996</v>
      </c>
      <c r="L12" s="23">
        <v>0</v>
      </c>
      <c r="M12" s="23">
        <v>0.9499976</v>
      </c>
      <c r="N12" s="23">
        <v>5.4498879999999996</v>
      </c>
      <c r="O12" s="23">
        <f t="shared" si="8"/>
        <v>18.664000000000001</v>
      </c>
      <c r="P12" s="24"/>
      <c r="Q12" s="81">
        <f t="shared" si="9"/>
        <v>18.664000000000001</v>
      </c>
      <c r="S12" s="78">
        <f t="shared" si="1"/>
        <v>7.8034183999999991</v>
      </c>
      <c r="T12" s="78">
        <f t="shared" si="2"/>
        <v>4.4606959999999996</v>
      </c>
      <c r="U12" s="78">
        <f t="shared" si="3"/>
        <v>0</v>
      </c>
      <c r="V12" s="78">
        <f t="shared" si="4"/>
        <v>0.9499976</v>
      </c>
      <c r="W12" s="78">
        <f t="shared" si="5"/>
        <v>5.4498879999999996</v>
      </c>
    </row>
    <row r="13" spans="1:23">
      <c r="A13" s="8" t="s">
        <v>55</v>
      </c>
      <c r="B13" s="22">
        <v>18.027999999999999</v>
      </c>
      <c r="C13" s="22">
        <f t="shared" si="6"/>
        <v>18.027999999999999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7.5375067999999992</v>
      </c>
      <c r="K13" s="23">
        <v>4.3086919999999989</v>
      </c>
      <c r="L13" s="23">
        <v>0</v>
      </c>
      <c r="M13" s="23">
        <v>0.91762519999999981</v>
      </c>
      <c r="N13" s="23">
        <v>5.2641759999999991</v>
      </c>
      <c r="O13" s="23">
        <f t="shared" si="8"/>
        <v>18.027999999999999</v>
      </c>
      <c r="P13" s="24"/>
      <c r="Q13" s="81">
        <f t="shared" si="9"/>
        <v>18.027999999999999</v>
      </c>
      <c r="S13" s="78">
        <f t="shared" si="1"/>
        <v>7.5375067999999992</v>
      </c>
      <c r="T13" s="78">
        <f t="shared" si="2"/>
        <v>4.3086919999999989</v>
      </c>
      <c r="U13" s="78">
        <f t="shared" si="3"/>
        <v>0</v>
      </c>
      <c r="V13" s="78">
        <f t="shared" si="4"/>
        <v>0.91762519999999981</v>
      </c>
      <c r="W13" s="78">
        <f t="shared" si="5"/>
        <v>5.2641759999999991</v>
      </c>
    </row>
    <row r="14" spans="1:23">
      <c r="A14" s="8" t="s">
        <v>56</v>
      </c>
      <c r="B14" s="22">
        <v>18.356000000000002</v>
      </c>
      <c r="C14" s="22">
        <f t="shared" si="6"/>
        <v>18.356000000000002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7.6746435999999996</v>
      </c>
      <c r="K14" s="23">
        <v>4.3870839999999998</v>
      </c>
      <c r="L14" s="23">
        <v>0</v>
      </c>
      <c r="M14" s="23">
        <v>0.93432039999999983</v>
      </c>
      <c r="N14" s="23">
        <v>5.3599519999999998</v>
      </c>
      <c r="O14" s="23">
        <f t="shared" si="8"/>
        <v>18.356000000000002</v>
      </c>
      <c r="P14" s="24"/>
      <c r="Q14" s="81">
        <f t="shared" si="9"/>
        <v>18.356000000000002</v>
      </c>
      <c r="S14" s="78">
        <f t="shared" si="1"/>
        <v>7.6746435999999996</v>
      </c>
      <c r="T14" s="78">
        <f t="shared" si="2"/>
        <v>4.3870839999999998</v>
      </c>
      <c r="U14" s="78">
        <f t="shared" si="3"/>
        <v>0</v>
      </c>
      <c r="V14" s="78">
        <f t="shared" si="4"/>
        <v>0.93432039999999983</v>
      </c>
      <c r="W14" s="78">
        <f t="shared" si="5"/>
        <v>5.3599519999999998</v>
      </c>
    </row>
    <row r="15" spans="1:23">
      <c r="A15" s="8" t="s">
        <v>57</v>
      </c>
      <c r="B15" s="22">
        <v>18.22</v>
      </c>
      <c r="C15" s="22">
        <f t="shared" si="6"/>
        <v>18.22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7.6177819999999983</v>
      </c>
      <c r="K15" s="23">
        <v>4.3545799999999995</v>
      </c>
      <c r="L15" s="23">
        <v>0</v>
      </c>
      <c r="M15" s="23">
        <v>0.92739799999999972</v>
      </c>
      <c r="N15" s="23">
        <v>5.3202399999999992</v>
      </c>
      <c r="O15" s="23">
        <f t="shared" si="8"/>
        <v>18.22</v>
      </c>
      <c r="P15" s="24"/>
      <c r="Q15" s="81">
        <f t="shared" si="9"/>
        <v>18.22</v>
      </c>
      <c r="S15" s="78">
        <f t="shared" si="1"/>
        <v>7.6177819999999983</v>
      </c>
      <c r="T15" s="78">
        <f t="shared" si="2"/>
        <v>4.3545799999999995</v>
      </c>
      <c r="U15" s="78">
        <f t="shared" si="3"/>
        <v>0</v>
      </c>
      <c r="V15" s="78">
        <f t="shared" si="4"/>
        <v>0.92739799999999972</v>
      </c>
      <c r="W15" s="78">
        <f t="shared" si="5"/>
        <v>5.3202399999999992</v>
      </c>
    </row>
    <row r="16" spans="1:23">
      <c r="A16" s="8" t="s">
        <v>58</v>
      </c>
      <c r="B16" s="22">
        <v>17.608000000000001</v>
      </c>
      <c r="C16" s="22">
        <f t="shared" si="6"/>
        <v>17.608000000000001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7.3619047999999996</v>
      </c>
      <c r="K16" s="23">
        <v>4.2083119999999994</v>
      </c>
      <c r="L16" s="23">
        <v>0</v>
      </c>
      <c r="M16" s="23">
        <v>0.8962471999999998</v>
      </c>
      <c r="N16" s="23">
        <v>5.1415359999999994</v>
      </c>
      <c r="O16" s="23">
        <f t="shared" si="8"/>
        <v>17.608000000000001</v>
      </c>
      <c r="P16" s="24"/>
      <c r="Q16" s="81">
        <f t="shared" si="9"/>
        <v>17.608000000000001</v>
      </c>
      <c r="S16" s="78">
        <f t="shared" si="1"/>
        <v>7.3619047999999996</v>
      </c>
      <c r="T16" s="78">
        <f t="shared" si="2"/>
        <v>4.2083119999999994</v>
      </c>
      <c r="U16" s="78">
        <f t="shared" si="3"/>
        <v>0</v>
      </c>
      <c r="V16" s="78">
        <f t="shared" si="4"/>
        <v>0.8962471999999998</v>
      </c>
      <c r="W16" s="78">
        <f t="shared" si="5"/>
        <v>5.1415359999999994</v>
      </c>
    </row>
    <row r="17" spans="1:23">
      <c r="A17" s="8" t="s">
        <v>59</v>
      </c>
      <c r="B17" s="22">
        <v>17.108000000000001</v>
      </c>
      <c r="C17" s="22">
        <f t="shared" si="6"/>
        <v>17.108000000000001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7.1528547999999992</v>
      </c>
      <c r="K17" s="23">
        <v>4.088811999999999</v>
      </c>
      <c r="L17" s="23">
        <v>0</v>
      </c>
      <c r="M17" s="23">
        <v>0.87079719999999983</v>
      </c>
      <c r="N17" s="23">
        <v>4.9955359999999995</v>
      </c>
      <c r="O17" s="23">
        <f t="shared" si="8"/>
        <v>17.108000000000001</v>
      </c>
      <c r="P17" s="24"/>
      <c r="Q17" s="81">
        <f t="shared" si="9"/>
        <v>17.108000000000001</v>
      </c>
      <c r="S17" s="78">
        <f t="shared" si="1"/>
        <v>7.1528547999999992</v>
      </c>
      <c r="T17" s="78">
        <f t="shared" si="2"/>
        <v>4.088811999999999</v>
      </c>
      <c r="U17" s="78">
        <f t="shared" si="3"/>
        <v>0</v>
      </c>
      <c r="V17" s="78">
        <f t="shared" si="4"/>
        <v>0.87079719999999983</v>
      </c>
      <c r="W17" s="78">
        <f t="shared" si="5"/>
        <v>4.9955359999999995</v>
      </c>
    </row>
    <row r="18" spans="1:23">
      <c r="A18" s="8" t="s">
        <v>60</v>
      </c>
      <c r="B18" s="22">
        <v>16.856000000000002</v>
      </c>
      <c r="C18" s="22">
        <f t="shared" si="6"/>
        <v>16.856000000000002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7.0474936000000001</v>
      </c>
      <c r="K18" s="23">
        <v>4.0285839999999995</v>
      </c>
      <c r="L18" s="23">
        <v>0</v>
      </c>
      <c r="M18" s="23">
        <v>0.85797040000000002</v>
      </c>
      <c r="N18" s="23">
        <v>4.9219520000000001</v>
      </c>
      <c r="O18" s="23">
        <f t="shared" si="8"/>
        <v>16.856000000000002</v>
      </c>
      <c r="P18" s="24"/>
      <c r="Q18" s="81">
        <f t="shared" si="9"/>
        <v>16.856000000000002</v>
      </c>
      <c r="S18" s="78">
        <f t="shared" si="1"/>
        <v>7.0474936000000001</v>
      </c>
      <c r="T18" s="78">
        <f t="shared" si="2"/>
        <v>4.0285839999999995</v>
      </c>
      <c r="U18" s="78">
        <f t="shared" si="3"/>
        <v>0</v>
      </c>
      <c r="V18" s="78">
        <f t="shared" si="4"/>
        <v>0.85797040000000002</v>
      </c>
      <c r="W18" s="78">
        <f t="shared" si="5"/>
        <v>4.9219520000000001</v>
      </c>
    </row>
    <row r="19" spans="1:23">
      <c r="A19" s="8" t="s">
        <v>61</v>
      </c>
      <c r="B19" s="22">
        <v>17.088000000000001</v>
      </c>
      <c r="C19" s="22">
        <f t="shared" si="6"/>
        <v>17.088000000000001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7.1444927999999992</v>
      </c>
      <c r="K19" s="23">
        <v>4.0840319999999997</v>
      </c>
      <c r="L19" s="23">
        <v>0</v>
      </c>
      <c r="M19" s="23">
        <v>0.86977919999999986</v>
      </c>
      <c r="N19" s="23">
        <v>4.9896959999999995</v>
      </c>
      <c r="O19" s="23">
        <f t="shared" si="8"/>
        <v>17.088000000000001</v>
      </c>
      <c r="P19" s="24"/>
      <c r="Q19" s="81">
        <f t="shared" si="9"/>
        <v>17.088000000000001</v>
      </c>
      <c r="S19" s="78">
        <f t="shared" si="1"/>
        <v>7.1444927999999992</v>
      </c>
      <c r="T19" s="78">
        <f t="shared" si="2"/>
        <v>4.0840319999999997</v>
      </c>
      <c r="U19" s="78">
        <f t="shared" si="3"/>
        <v>0</v>
      </c>
      <c r="V19" s="78">
        <f t="shared" si="4"/>
        <v>0.86977919999999986</v>
      </c>
      <c r="W19" s="78">
        <f t="shared" si="5"/>
        <v>4.9896959999999995</v>
      </c>
    </row>
    <row r="20" spans="1:23">
      <c r="A20" s="8" t="s">
        <v>62</v>
      </c>
      <c r="B20" s="22">
        <v>17.704000000000001</v>
      </c>
      <c r="C20" s="22">
        <f t="shared" si="6"/>
        <v>17.704000000000001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7.4020423999999991</v>
      </c>
      <c r="K20" s="23">
        <v>4.2312559999999992</v>
      </c>
      <c r="L20" s="23">
        <v>0</v>
      </c>
      <c r="M20" s="23">
        <v>0.90113359999999987</v>
      </c>
      <c r="N20" s="23">
        <v>5.1695679999999999</v>
      </c>
      <c r="O20" s="23">
        <f t="shared" si="8"/>
        <v>17.704000000000001</v>
      </c>
      <c r="P20" s="24"/>
      <c r="Q20" s="81">
        <f t="shared" si="9"/>
        <v>17.704000000000001</v>
      </c>
      <c r="S20" s="78">
        <f t="shared" si="1"/>
        <v>7.4020423999999991</v>
      </c>
      <c r="T20" s="78">
        <f t="shared" si="2"/>
        <v>4.2312559999999992</v>
      </c>
      <c r="U20" s="78">
        <f t="shared" si="3"/>
        <v>0</v>
      </c>
      <c r="V20" s="78">
        <f t="shared" si="4"/>
        <v>0.90113359999999987</v>
      </c>
      <c r="W20" s="78">
        <f t="shared" si="5"/>
        <v>5.1695679999999999</v>
      </c>
    </row>
    <row r="21" spans="1:23">
      <c r="A21" s="8" t="s">
        <v>63</v>
      </c>
      <c r="B21" s="22">
        <v>18.164000000000001</v>
      </c>
      <c r="C21" s="22">
        <f t="shared" si="6"/>
        <v>18.164000000000001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7.5943683999999996</v>
      </c>
      <c r="K21" s="23">
        <v>4.3411959999999992</v>
      </c>
      <c r="L21" s="23">
        <v>0</v>
      </c>
      <c r="M21" s="23">
        <v>0.92454759999999991</v>
      </c>
      <c r="N21" s="23">
        <v>5.3038879999999997</v>
      </c>
      <c r="O21" s="23">
        <f t="shared" si="8"/>
        <v>18.164000000000001</v>
      </c>
      <c r="P21" s="24"/>
      <c r="Q21" s="81">
        <f t="shared" si="9"/>
        <v>18.164000000000001</v>
      </c>
      <c r="S21" s="78">
        <f t="shared" si="1"/>
        <v>7.5943683999999996</v>
      </c>
      <c r="T21" s="78">
        <f t="shared" si="2"/>
        <v>4.3411959999999992</v>
      </c>
      <c r="U21" s="78">
        <f t="shared" si="3"/>
        <v>0</v>
      </c>
      <c r="V21" s="78">
        <f t="shared" si="4"/>
        <v>0.92454759999999991</v>
      </c>
      <c r="W21" s="78">
        <f t="shared" si="5"/>
        <v>5.3038879999999997</v>
      </c>
    </row>
    <row r="22" spans="1:23">
      <c r="A22" s="8" t="s">
        <v>64</v>
      </c>
      <c r="B22" s="22">
        <v>17.835999999999999</v>
      </c>
      <c r="C22" s="22">
        <f t="shared" si="6"/>
        <v>17.835999999999999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7.4572315999999992</v>
      </c>
      <c r="K22" s="23">
        <v>4.2628039999999983</v>
      </c>
      <c r="L22" s="23">
        <v>0</v>
      </c>
      <c r="M22" s="23">
        <v>0.90785239999999978</v>
      </c>
      <c r="N22" s="23">
        <v>5.208111999999999</v>
      </c>
      <c r="O22" s="23">
        <f t="shared" si="8"/>
        <v>17.835999999999999</v>
      </c>
      <c r="P22" s="24"/>
      <c r="Q22" s="81">
        <f t="shared" si="9"/>
        <v>17.835999999999999</v>
      </c>
      <c r="S22" s="78">
        <f t="shared" si="1"/>
        <v>7.4572315999999992</v>
      </c>
      <c r="T22" s="78">
        <f t="shared" si="2"/>
        <v>4.2628039999999983</v>
      </c>
      <c r="U22" s="78">
        <f t="shared" si="3"/>
        <v>0</v>
      </c>
      <c r="V22" s="78">
        <f t="shared" si="4"/>
        <v>0.90785239999999978</v>
      </c>
      <c r="W22" s="78">
        <f t="shared" si="5"/>
        <v>5.208111999999999</v>
      </c>
    </row>
    <row r="23" spans="1:23">
      <c r="A23" s="8" t="s">
        <v>65</v>
      </c>
      <c r="B23" s="22">
        <v>17.664000000000001</v>
      </c>
      <c r="C23" s="22">
        <f t="shared" si="6"/>
        <v>17.664000000000001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7.3853184000000001</v>
      </c>
      <c r="K23" s="23">
        <v>4.2216959999999997</v>
      </c>
      <c r="L23" s="23">
        <v>0</v>
      </c>
      <c r="M23" s="23">
        <v>0.89909759999999994</v>
      </c>
      <c r="N23" s="23">
        <v>5.1578879999999998</v>
      </c>
      <c r="O23" s="23">
        <f t="shared" si="8"/>
        <v>17.664000000000001</v>
      </c>
      <c r="P23" s="24"/>
      <c r="Q23" s="81">
        <f t="shared" si="9"/>
        <v>17.664000000000001</v>
      </c>
      <c r="S23" s="78">
        <f t="shared" si="1"/>
        <v>7.3853184000000001</v>
      </c>
      <c r="T23" s="78">
        <f t="shared" si="2"/>
        <v>4.2216959999999997</v>
      </c>
      <c r="U23" s="78">
        <f t="shared" si="3"/>
        <v>0</v>
      </c>
      <c r="V23" s="78">
        <f t="shared" si="4"/>
        <v>0.89909759999999994</v>
      </c>
      <c r="W23" s="78">
        <f t="shared" si="5"/>
        <v>5.1578879999999998</v>
      </c>
    </row>
    <row r="24" spans="1:23">
      <c r="A24" s="8" t="s">
        <v>66</v>
      </c>
      <c r="B24" s="22">
        <v>17.527999999999999</v>
      </c>
      <c r="C24" s="22">
        <f t="shared" si="6"/>
        <v>17.527999999999999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7.3284567999999988</v>
      </c>
      <c r="K24" s="23">
        <v>4.1891919999999985</v>
      </c>
      <c r="L24" s="23">
        <v>0</v>
      </c>
      <c r="M24" s="23">
        <v>0.89217519999999984</v>
      </c>
      <c r="N24" s="23">
        <v>5.1181759999999992</v>
      </c>
      <c r="O24" s="23">
        <f t="shared" si="8"/>
        <v>17.527999999999999</v>
      </c>
      <c r="P24" s="24"/>
      <c r="Q24" s="81">
        <f t="shared" si="9"/>
        <v>17.527999999999999</v>
      </c>
      <c r="S24" s="78">
        <f t="shared" si="1"/>
        <v>7.3284567999999988</v>
      </c>
      <c r="T24" s="78">
        <f t="shared" si="2"/>
        <v>4.1891919999999985</v>
      </c>
      <c r="U24" s="78">
        <f t="shared" si="3"/>
        <v>0</v>
      </c>
      <c r="V24" s="78">
        <f t="shared" si="4"/>
        <v>0.89217519999999984</v>
      </c>
      <c r="W24" s="78">
        <f t="shared" si="5"/>
        <v>5.1181759999999992</v>
      </c>
    </row>
    <row r="25" spans="1:23">
      <c r="A25" s="8" t="s">
        <v>67</v>
      </c>
      <c r="B25" s="22">
        <v>17.896000000000001</v>
      </c>
      <c r="C25" s="22">
        <f t="shared" si="6"/>
        <v>17.896000000000001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7.4823176</v>
      </c>
      <c r="K25" s="23">
        <v>4.2771439999999998</v>
      </c>
      <c r="L25" s="23">
        <v>0</v>
      </c>
      <c r="M25" s="23">
        <v>0.91090639999999989</v>
      </c>
      <c r="N25" s="23">
        <v>5.2256320000000001</v>
      </c>
      <c r="O25" s="23">
        <f t="shared" si="8"/>
        <v>17.896000000000001</v>
      </c>
      <c r="P25" s="24"/>
      <c r="Q25" s="81">
        <f t="shared" si="9"/>
        <v>17.896000000000001</v>
      </c>
      <c r="S25" s="78">
        <f t="shared" si="1"/>
        <v>7.4823176</v>
      </c>
      <c r="T25" s="78">
        <f t="shared" si="2"/>
        <v>4.2771439999999998</v>
      </c>
      <c r="U25" s="78">
        <f t="shared" si="3"/>
        <v>0</v>
      </c>
      <c r="V25" s="78">
        <f t="shared" si="4"/>
        <v>0.91090639999999989</v>
      </c>
      <c r="W25" s="78">
        <f t="shared" si="5"/>
        <v>5.2256320000000001</v>
      </c>
    </row>
    <row r="26" spans="1:23">
      <c r="A26" s="8" t="s">
        <v>68</v>
      </c>
      <c r="B26" s="22">
        <v>19.123999999999999</v>
      </c>
      <c r="C26" s="22">
        <f t="shared" si="6"/>
        <v>19.123999999999999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7.9957443999999986</v>
      </c>
      <c r="K26" s="23">
        <v>4.5706359999999986</v>
      </c>
      <c r="L26" s="23">
        <v>0</v>
      </c>
      <c r="M26" s="23">
        <v>0.97341159999999971</v>
      </c>
      <c r="N26" s="23">
        <v>5.5842079999999994</v>
      </c>
      <c r="O26" s="23">
        <f t="shared" si="8"/>
        <v>19.123999999999999</v>
      </c>
      <c r="P26" s="24"/>
      <c r="Q26" s="81">
        <f t="shared" si="9"/>
        <v>19.123999999999999</v>
      </c>
      <c r="S26" s="78">
        <f t="shared" si="1"/>
        <v>7.9957443999999986</v>
      </c>
      <c r="T26" s="78">
        <f t="shared" si="2"/>
        <v>4.5706359999999986</v>
      </c>
      <c r="U26" s="78">
        <f t="shared" si="3"/>
        <v>0</v>
      </c>
      <c r="V26" s="78">
        <f t="shared" si="4"/>
        <v>0.97341159999999971</v>
      </c>
      <c r="W26" s="78">
        <f t="shared" si="5"/>
        <v>5.5842079999999994</v>
      </c>
    </row>
    <row r="27" spans="1:23">
      <c r="A27" s="8" t="s">
        <v>69</v>
      </c>
      <c r="B27" s="22">
        <v>17.452000000000002</v>
      </c>
      <c r="C27" s="22">
        <f t="shared" si="6"/>
        <v>17.452000000000002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7.296681200000001</v>
      </c>
      <c r="K27" s="23">
        <v>4.1710279999999997</v>
      </c>
      <c r="L27" s="23">
        <v>0</v>
      </c>
      <c r="M27" s="23">
        <v>0.88830679999999984</v>
      </c>
      <c r="N27" s="23">
        <v>5.0959839999999996</v>
      </c>
      <c r="O27" s="23">
        <f t="shared" si="8"/>
        <v>17.452000000000002</v>
      </c>
      <c r="P27" s="24"/>
      <c r="Q27" s="81">
        <f t="shared" si="9"/>
        <v>17.452000000000002</v>
      </c>
      <c r="S27" s="78">
        <f t="shared" si="1"/>
        <v>7.296681200000001</v>
      </c>
      <c r="T27" s="78">
        <f t="shared" si="2"/>
        <v>4.1710279999999997</v>
      </c>
      <c r="U27" s="78">
        <f t="shared" si="3"/>
        <v>0</v>
      </c>
      <c r="V27" s="78">
        <f t="shared" si="4"/>
        <v>0.88830679999999984</v>
      </c>
      <c r="W27" s="78">
        <f t="shared" si="5"/>
        <v>5.0959839999999996</v>
      </c>
    </row>
    <row r="28" spans="1:23">
      <c r="A28" s="8" t="s">
        <v>70</v>
      </c>
      <c r="B28" s="22">
        <v>18.088000000000001</v>
      </c>
      <c r="C28" s="22">
        <f t="shared" si="6"/>
        <v>18.088000000000001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7.5625928</v>
      </c>
      <c r="K28" s="23">
        <v>4.3230319999999995</v>
      </c>
      <c r="L28" s="23">
        <v>0</v>
      </c>
      <c r="M28" s="23">
        <v>0.92067919999999992</v>
      </c>
      <c r="N28" s="23">
        <v>5.2816960000000002</v>
      </c>
      <c r="O28" s="23">
        <f t="shared" si="8"/>
        <v>18.088000000000001</v>
      </c>
      <c r="P28" s="24"/>
      <c r="Q28" s="81">
        <f t="shared" si="9"/>
        <v>18.088000000000001</v>
      </c>
      <c r="S28" s="78">
        <f t="shared" si="1"/>
        <v>7.5625928</v>
      </c>
      <c r="T28" s="78">
        <f t="shared" si="2"/>
        <v>4.3230319999999995</v>
      </c>
      <c r="U28" s="78">
        <f t="shared" si="3"/>
        <v>0</v>
      </c>
      <c r="V28" s="78">
        <f t="shared" si="4"/>
        <v>0.92067919999999992</v>
      </c>
      <c r="W28" s="78">
        <f t="shared" si="5"/>
        <v>5.2816960000000002</v>
      </c>
    </row>
    <row r="29" spans="1:23">
      <c r="A29" s="8" t="s">
        <v>71</v>
      </c>
      <c r="B29" s="22">
        <v>17.224</v>
      </c>
      <c r="C29" s="22">
        <f t="shared" si="6"/>
        <v>17.224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7.2013543999999987</v>
      </c>
      <c r="K29" s="23">
        <v>4.1165359999999991</v>
      </c>
      <c r="L29" s="23">
        <v>0</v>
      </c>
      <c r="M29" s="23">
        <v>0.87670159999999986</v>
      </c>
      <c r="N29" s="23">
        <v>5.0294079999999992</v>
      </c>
      <c r="O29" s="23">
        <f t="shared" si="8"/>
        <v>17.224</v>
      </c>
      <c r="P29" s="24"/>
      <c r="Q29" s="81">
        <f t="shared" si="9"/>
        <v>17.224</v>
      </c>
      <c r="S29" s="78">
        <f t="shared" si="1"/>
        <v>7.2013543999999987</v>
      </c>
      <c r="T29" s="78">
        <f t="shared" si="2"/>
        <v>4.1165359999999991</v>
      </c>
      <c r="U29" s="78">
        <f t="shared" si="3"/>
        <v>0</v>
      </c>
      <c r="V29" s="78">
        <f t="shared" si="4"/>
        <v>0.87670159999999986</v>
      </c>
      <c r="W29" s="78">
        <f t="shared" si="5"/>
        <v>5.0294079999999992</v>
      </c>
    </row>
    <row r="30" spans="1:23">
      <c r="A30" s="8" t="s">
        <v>72</v>
      </c>
      <c r="B30" s="22">
        <v>17.047999999999998</v>
      </c>
      <c r="C30" s="22">
        <f t="shared" si="6"/>
        <v>17.047999999999998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7.1277687999999992</v>
      </c>
      <c r="K30" s="23">
        <v>4.0744719999999992</v>
      </c>
      <c r="L30" s="23">
        <v>0</v>
      </c>
      <c r="M30" s="23">
        <v>0.86774319999999971</v>
      </c>
      <c r="N30" s="23">
        <v>4.9780159999999984</v>
      </c>
      <c r="O30" s="23">
        <f t="shared" si="8"/>
        <v>17.047999999999998</v>
      </c>
      <c r="P30" s="24"/>
      <c r="Q30" s="81">
        <f t="shared" si="9"/>
        <v>17.047999999999998</v>
      </c>
      <c r="S30" s="78">
        <f t="shared" si="1"/>
        <v>7.1277687999999992</v>
      </c>
      <c r="T30" s="78">
        <f t="shared" si="2"/>
        <v>4.0744719999999992</v>
      </c>
      <c r="U30" s="78">
        <f t="shared" si="3"/>
        <v>0</v>
      </c>
      <c r="V30" s="78">
        <f t="shared" si="4"/>
        <v>0.86774319999999971</v>
      </c>
      <c r="W30" s="78">
        <f t="shared" si="5"/>
        <v>4.9780159999999984</v>
      </c>
    </row>
    <row r="31" spans="1:23">
      <c r="A31" s="8" t="s">
        <v>73</v>
      </c>
      <c r="B31" s="22">
        <v>16.628</v>
      </c>
      <c r="C31" s="22">
        <f t="shared" si="6"/>
        <v>16.628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6.9521667999999988</v>
      </c>
      <c r="K31" s="23">
        <v>3.9740919999999993</v>
      </c>
      <c r="L31" s="23">
        <v>0</v>
      </c>
      <c r="M31" s="23">
        <v>0.84636519999999993</v>
      </c>
      <c r="N31" s="23">
        <v>4.8553759999999997</v>
      </c>
      <c r="O31" s="23">
        <f t="shared" si="8"/>
        <v>16.628</v>
      </c>
      <c r="P31" s="24"/>
      <c r="Q31" s="81">
        <f t="shared" si="9"/>
        <v>16.628</v>
      </c>
      <c r="S31" s="78">
        <f t="shared" si="1"/>
        <v>6.9521667999999988</v>
      </c>
      <c r="T31" s="78">
        <f t="shared" si="2"/>
        <v>3.9740919999999993</v>
      </c>
      <c r="U31" s="78">
        <f t="shared" si="3"/>
        <v>0</v>
      </c>
      <c r="V31" s="78">
        <f t="shared" si="4"/>
        <v>0.84636519999999993</v>
      </c>
      <c r="W31" s="78">
        <f t="shared" si="5"/>
        <v>4.8553759999999997</v>
      </c>
    </row>
    <row r="32" spans="1:23">
      <c r="A32" s="8" t="s">
        <v>74</v>
      </c>
      <c r="B32" s="22">
        <v>17.664000000000001</v>
      </c>
      <c r="C32" s="22">
        <f t="shared" si="6"/>
        <v>17.664000000000001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7.3853184000000001</v>
      </c>
      <c r="K32" s="23">
        <v>4.2216959999999997</v>
      </c>
      <c r="L32" s="23">
        <v>0</v>
      </c>
      <c r="M32" s="23">
        <v>0.89909759999999994</v>
      </c>
      <c r="N32" s="23">
        <v>5.1578879999999998</v>
      </c>
      <c r="O32" s="23">
        <f t="shared" si="8"/>
        <v>17.664000000000001</v>
      </c>
      <c r="P32" s="24"/>
      <c r="Q32" s="81">
        <f t="shared" si="9"/>
        <v>17.664000000000001</v>
      </c>
      <c r="S32" s="78">
        <f t="shared" si="1"/>
        <v>7.3853184000000001</v>
      </c>
      <c r="T32" s="78">
        <f t="shared" si="2"/>
        <v>4.2216959999999997</v>
      </c>
      <c r="U32" s="78">
        <f t="shared" si="3"/>
        <v>0</v>
      </c>
      <c r="V32" s="78">
        <f t="shared" si="4"/>
        <v>0.89909759999999994</v>
      </c>
      <c r="W32" s="78">
        <f t="shared" si="5"/>
        <v>5.1578879999999998</v>
      </c>
    </row>
    <row r="33" spans="1:23">
      <c r="A33" s="8" t="s">
        <v>75</v>
      </c>
      <c r="B33" s="22">
        <v>17.32</v>
      </c>
      <c r="C33" s="22">
        <f t="shared" si="6"/>
        <v>17.32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7.241492</v>
      </c>
      <c r="K33" s="23">
        <v>4.1394799999999989</v>
      </c>
      <c r="L33" s="23">
        <v>0</v>
      </c>
      <c r="M33" s="23">
        <v>0.88158799999999982</v>
      </c>
      <c r="N33" s="23">
        <v>5.0574399999999988</v>
      </c>
      <c r="O33" s="23">
        <f t="shared" si="8"/>
        <v>17.32</v>
      </c>
      <c r="P33" s="24"/>
      <c r="Q33" s="81">
        <f t="shared" si="9"/>
        <v>17.32</v>
      </c>
      <c r="S33" s="78">
        <f t="shared" si="1"/>
        <v>7.241492</v>
      </c>
      <c r="T33" s="78">
        <f t="shared" si="2"/>
        <v>4.1394799999999989</v>
      </c>
      <c r="U33" s="78">
        <f t="shared" si="3"/>
        <v>0</v>
      </c>
      <c r="V33" s="78">
        <f t="shared" si="4"/>
        <v>0.88158799999999982</v>
      </c>
      <c r="W33" s="78">
        <f t="shared" si="5"/>
        <v>5.0574399999999988</v>
      </c>
    </row>
    <row r="34" spans="1:23">
      <c r="A34" s="8" t="s">
        <v>76</v>
      </c>
      <c r="B34" s="22">
        <v>17.260000000000002</v>
      </c>
      <c r="C34" s="22">
        <f t="shared" si="6"/>
        <v>17.260000000000002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7.2164059999999992</v>
      </c>
      <c r="K34" s="23">
        <v>4.1251399999999991</v>
      </c>
      <c r="L34" s="23">
        <v>0</v>
      </c>
      <c r="M34" s="23">
        <v>0.87853399999999993</v>
      </c>
      <c r="N34" s="23">
        <v>5.0399199999999995</v>
      </c>
      <c r="O34" s="23">
        <f t="shared" si="8"/>
        <v>17.260000000000002</v>
      </c>
      <c r="P34" s="24"/>
      <c r="Q34" s="81">
        <f t="shared" si="9"/>
        <v>17.260000000000002</v>
      </c>
      <c r="S34" s="78">
        <f t="shared" si="1"/>
        <v>7.2164059999999992</v>
      </c>
      <c r="T34" s="78">
        <f t="shared" si="2"/>
        <v>4.1251399999999991</v>
      </c>
      <c r="U34" s="78">
        <f t="shared" si="3"/>
        <v>0</v>
      </c>
      <c r="V34" s="78">
        <f t="shared" si="4"/>
        <v>0.87853399999999993</v>
      </c>
      <c r="W34" s="78">
        <f t="shared" si="5"/>
        <v>5.0399199999999995</v>
      </c>
    </row>
    <row r="35" spans="1:23">
      <c r="A35" s="8" t="s">
        <v>77</v>
      </c>
      <c r="B35" s="22">
        <v>17.547999999999998</v>
      </c>
      <c r="C35" s="22">
        <f t="shared" si="6"/>
        <v>17.547999999999998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7.3368187999999988</v>
      </c>
      <c r="K35" s="23">
        <v>4.1939719999999987</v>
      </c>
      <c r="L35" s="23">
        <v>0</v>
      </c>
      <c r="M35" s="23">
        <v>0.8931931999999998</v>
      </c>
      <c r="N35" s="23">
        <v>5.1240159999999983</v>
      </c>
      <c r="O35" s="23">
        <f t="shared" si="8"/>
        <v>17.547999999999998</v>
      </c>
      <c r="P35" s="24"/>
      <c r="Q35" s="81">
        <f t="shared" si="9"/>
        <v>17.547999999999998</v>
      </c>
      <c r="S35" s="78">
        <f t="shared" si="1"/>
        <v>7.3368187999999988</v>
      </c>
      <c r="T35" s="78">
        <f t="shared" si="2"/>
        <v>4.1939719999999987</v>
      </c>
      <c r="U35" s="78">
        <f t="shared" si="3"/>
        <v>0</v>
      </c>
      <c r="V35" s="78">
        <f t="shared" si="4"/>
        <v>0.8931931999999998</v>
      </c>
      <c r="W35" s="78">
        <f t="shared" si="5"/>
        <v>5.1240159999999983</v>
      </c>
    </row>
    <row r="36" spans="1:23">
      <c r="A36" s="8" t="s">
        <v>78</v>
      </c>
      <c r="B36" s="22">
        <v>18.068000000000001</v>
      </c>
      <c r="C36" s="22">
        <f t="shared" si="6"/>
        <v>18.068000000000001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7.5542308</v>
      </c>
      <c r="K36" s="23">
        <v>4.3182519999999993</v>
      </c>
      <c r="L36" s="23">
        <v>0</v>
      </c>
      <c r="M36" s="23">
        <v>0.91966119999999996</v>
      </c>
      <c r="N36" s="23">
        <v>5.2758559999999992</v>
      </c>
      <c r="O36" s="23">
        <f t="shared" si="8"/>
        <v>18.068000000000001</v>
      </c>
      <c r="P36" s="24"/>
      <c r="Q36" s="81">
        <f t="shared" si="9"/>
        <v>18.068000000000001</v>
      </c>
      <c r="S36" s="78">
        <f t="shared" si="1"/>
        <v>7.5542308</v>
      </c>
      <c r="T36" s="78">
        <f t="shared" si="2"/>
        <v>4.3182519999999993</v>
      </c>
      <c r="U36" s="78">
        <f t="shared" si="3"/>
        <v>0</v>
      </c>
      <c r="V36" s="78">
        <f t="shared" si="4"/>
        <v>0.91966119999999996</v>
      </c>
      <c r="W36" s="78">
        <f t="shared" si="5"/>
        <v>5.2758559999999992</v>
      </c>
    </row>
    <row r="37" spans="1:23">
      <c r="A37" s="8" t="s">
        <v>79</v>
      </c>
      <c r="B37" s="22">
        <v>17.760000000000002</v>
      </c>
      <c r="C37" s="22">
        <f t="shared" si="6"/>
        <v>17.760000000000002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7.4254560000000005</v>
      </c>
      <c r="K37" s="23">
        <v>4.2446399999999995</v>
      </c>
      <c r="L37" s="23">
        <v>0</v>
      </c>
      <c r="M37" s="23">
        <v>0.90398400000000001</v>
      </c>
      <c r="N37" s="23">
        <v>5.1859199999999994</v>
      </c>
      <c r="O37" s="23">
        <f t="shared" si="8"/>
        <v>17.760000000000002</v>
      </c>
      <c r="P37" s="24"/>
      <c r="Q37" s="81">
        <f t="shared" si="9"/>
        <v>17.760000000000002</v>
      </c>
      <c r="S37" s="78">
        <f t="shared" si="1"/>
        <v>7.4254560000000005</v>
      </c>
      <c r="T37" s="78">
        <f t="shared" si="2"/>
        <v>4.2446399999999995</v>
      </c>
      <c r="U37" s="78">
        <f t="shared" si="3"/>
        <v>0</v>
      </c>
      <c r="V37" s="78">
        <f t="shared" si="4"/>
        <v>0.90398400000000001</v>
      </c>
      <c r="W37" s="78">
        <f t="shared" si="5"/>
        <v>5.1859199999999994</v>
      </c>
    </row>
    <row r="38" spans="1:23">
      <c r="A38" s="8" t="s">
        <v>80</v>
      </c>
      <c r="B38" s="22">
        <v>17.760000000000002</v>
      </c>
      <c r="C38" s="22">
        <f t="shared" si="6"/>
        <v>17.760000000000002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7.4254560000000005</v>
      </c>
      <c r="K38" s="23">
        <v>4.2446399999999995</v>
      </c>
      <c r="L38" s="23">
        <v>0</v>
      </c>
      <c r="M38" s="23">
        <v>0.90398400000000001</v>
      </c>
      <c r="N38" s="23">
        <v>5.1859199999999994</v>
      </c>
      <c r="O38" s="23">
        <f t="shared" si="8"/>
        <v>17.760000000000002</v>
      </c>
      <c r="P38" s="24"/>
      <c r="Q38" s="81">
        <f t="shared" si="9"/>
        <v>17.760000000000002</v>
      </c>
      <c r="S38" s="78">
        <f t="shared" si="1"/>
        <v>7.4254560000000005</v>
      </c>
      <c r="T38" s="78">
        <f t="shared" si="2"/>
        <v>4.2446399999999995</v>
      </c>
      <c r="U38" s="78">
        <f t="shared" si="3"/>
        <v>0</v>
      </c>
      <c r="V38" s="78">
        <f t="shared" si="4"/>
        <v>0.90398400000000001</v>
      </c>
      <c r="W38" s="78">
        <f t="shared" si="5"/>
        <v>5.1859199999999994</v>
      </c>
    </row>
    <row r="39" spans="1:23">
      <c r="A39" s="8" t="s">
        <v>81</v>
      </c>
      <c r="B39" s="22">
        <v>17.835999999999999</v>
      </c>
      <c r="C39" s="22">
        <f t="shared" si="6"/>
        <v>17.835999999999999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7.4572315999999992</v>
      </c>
      <c r="K39" s="23">
        <v>4.2628039999999983</v>
      </c>
      <c r="L39" s="23">
        <v>0</v>
      </c>
      <c r="M39" s="23">
        <v>0.90785239999999978</v>
      </c>
      <c r="N39" s="23">
        <v>5.208111999999999</v>
      </c>
      <c r="O39" s="23">
        <f t="shared" si="8"/>
        <v>17.835999999999999</v>
      </c>
      <c r="P39" s="24"/>
      <c r="Q39" s="81">
        <f t="shared" si="9"/>
        <v>17.835999999999999</v>
      </c>
      <c r="S39" s="78">
        <f t="shared" si="1"/>
        <v>7.4572315999999992</v>
      </c>
      <c r="T39" s="78">
        <f t="shared" si="2"/>
        <v>4.2628039999999983</v>
      </c>
      <c r="U39" s="78">
        <f t="shared" si="3"/>
        <v>0</v>
      </c>
      <c r="V39" s="78">
        <f t="shared" si="4"/>
        <v>0.90785239999999978</v>
      </c>
      <c r="W39" s="78">
        <f t="shared" si="5"/>
        <v>5.208111999999999</v>
      </c>
    </row>
    <row r="40" spans="1:23">
      <c r="A40" s="8" t="s">
        <v>82</v>
      </c>
      <c r="B40" s="22">
        <v>17.260000000000002</v>
      </c>
      <c r="C40" s="22">
        <f t="shared" si="6"/>
        <v>17.260000000000002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7.2164059999999992</v>
      </c>
      <c r="K40" s="23">
        <v>4.1251399999999991</v>
      </c>
      <c r="L40" s="23">
        <v>0</v>
      </c>
      <c r="M40" s="23">
        <v>0.87853399999999993</v>
      </c>
      <c r="N40" s="23">
        <v>5.0399199999999995</v>
      </c>
      <c r="O40" s="23">
        <f t="shared" si="8"/>
        <v>17.260000000000002</v>
      </c>
      <c r="P40" s="24"/>
      <c r="Q40" s="81">
        <f t="shared" si="9"/>
        <v>17.260000000000002</v>
      </c>
      <c r="S40" s="78">
        <f t="shared" si="1"/>
        <v>7.2164059999999992</v>
      </c>
      <c r="T40" s="78">
        <f t="shared" si="2"/>
        <v>4.1251399999999991</v>
      </c>
      <c r="U40" s="78">
        <f t="shared" si="3"/>
        <v>0</v>
      </c>
      <c r="V40" s="78">
        <f t="shared" si="4"/>
        <v>0.87853399999999993</v>
      </c>
      <c r="W40" s="78">
        <f t="shared" si="5"/>
        <v>5.0399199999999995</v>
      </c>
    </row>
    <row r="41" spans="1:23">
      <c r="A41" s="8" t="s">
        <v>83</v>
      </c>
      <c r="B41" s="22">
        <v>17.568000000000001</v>
      </c>
      <c r="C41" s="22">
        <f t="shared" si="6"/>
        <v>17.568000000000001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7.3451807999999996</v>
      </c>
      <c r="K41" s="23">
        <v>4.1987519999999998</v>
      </c>
      <c r="L41" s="23">
        <v>0</v>
      </c>
      <c r="M41" s="23">
        <v>0.89421119999999987</v>
      </c>
      <c r="N41" s="23">
        <v>5.1298559999999993</v>
      </c>
      <c r="O41" s="23">
        <f t="shared" si="8"/>
        <v>17.568000000000001</v>
      </c>
      <c r="P41" s="24"/>
      <c r="Q41" s="81">
        <f t="shared" si="9"/>
        <v>17.568000000000001</v>
      </c>
      <c r="S41" s="78">
        <f t="shared" si="1"/>
        <v>7.3451807999999996</v>
      </c>
      <c r="T41" s="78">
        <f t="shared" si="2"/>
        <v>4.1987519999999998</v>
      </c>
      <c r="U41" s="78">
        <f t="shared" si="3"/>
        <v>0</v>
      </c>
      <c r="V41" s="78">
        <f t="shared" si="4"/>
        <v>0.89421119999999987</v>
      </c>
      <c r="W41" s="78">
        <f t="shared" si="5"/>
        <v>5.1298559999999993</v>
      </c>
    </row>
    <row r="42" spans="1:23">
      <c r="A42" s="8" t="s">
        <v>84</v>
      </c>
      <c r="B42" s="22">
        <v>17.896000000000001</v>
      </c>
      <c r="C42" s="22">
        <f t="shared" si="6"/>
        <v>17.896000000000001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7.4823176</v>
      </c>
      <c r="K42" s="23">
        <v>4.2771439999999998</v>
      </c>
      <c r="L42" s="23">
        <v>0</v>
      </c>
      <c r="M42" s="23">
        <v>0.91090639999999989</v>
      </c>
      <c r="N42" s="23">
        <v>5.2256320000000001</v>
      </c>
      <c r="O42" s="23">
        <f t="shared" si="8"/>
        <v>17.896000000000001</v>
      </c>
      <c r="P42" s="24"/>
      <c r="Q42" s="81">
        <f t="shared" si="9"/>
        <v>17.896000000000001</v>
      </c>
      <c r="S42" s="78">
        <f t="shared" si="1"/>
        <v>7.4823176</v>
      </c>
      <c r="T42" s="78">
        <f t="shared" si="2"/>
        <v>4.2771439999999998</v>
      </c>
      <c r="U42" s="78">
        <f t="shared" si="3"/>
        <v>0</v>
      </c>
      <c r="V42" s="78">
        <f t="shared" si="4"/>
        <v>0.91090639999999989</v>
      </c>
      <c r="W42" s="78">
        <f t="shared" si="5"/>
        <v>5.2256320000000001</v>
      </c>
    </row>
    <row r="43" spans="1:23">
      <c r="A43" s="8" t="s">
        <v>85</v>
      </c>
      <c r="B43" s="22">
        <v>17.047999999999998</v>
      </c>
      <c r="C43" s="22">
        <f t="shared" si="6"/>
        <v>17.047999999999998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7.1277687999999992</v>
      </c>
      <c r="K43" s="23">
        <v>4.0744719999999992</v>
      </c>
      <c r="L43" s="23">
        <v>0</v>
      </c>
      <c r="M43" s="23">
        <v>0.86774319999999971</v>
      </c>
      <c r="N43" s="23">
        <v>4.9780159999999984</v>
      </c>
      <c r="O43" s="23">
        <f t="shared" si="8"/>
        <v>17.047999999999998</v>
      </c>
      <c r="P43" s="24"/>
      <c r="Q43" s="81">
        <f t="shared" si="9"/>
        <v>17.047999999999998</v>
      </c>
      <c r="S43" s="78">
        <f t="shared" si="1"/>
        <v>7.1277687999999992</v>
      </c>
      <c r="T43" s="78">
        <f t="shared" si="2"/>
        <v>4.0744719999999992</v>
      </c>
      <c r="U43" s="78">
        <f t="shared" si="3"/>
        <v>0</v>
      </c>
      <c r="V43" s="78">
        <f t="shared" si="4"/>
        <v>0.86774319999999971</v>
      </c>
      <c r="W43" s="78">
        <f t="shared" si="5"/>
        <v>4.9780159999999984</v>
      </c>
    </row>
    <row r="44" spans="1:23">
      <c r="A44" s="8" t="s">
        <v>86</v>
      </c>
      <c r="B44" s="22">
        <v>14.667999999999999</v>
      </c>
      <c r="C44" s="22">
        <f t="shared" si="6"/>
        <v>14.667999999999999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6.1326907999999998</v>
      </c>
      <c r="K44" s="23">
        <v>3.5056519999999991</v>
      </c>
      <c r="L44" s="23">
        <v>0</v>
      </c>
      <c r="M44" s="23">
        <v>0.74660119999999985</v>
      </c>
      <c r="N44" s="23">
        <v>4.2830559999999993</v>
      </c>
      <c r="O44" s="23">
        <f t="shared" si="8"/>
        <v>14.667999999999999</v>
      </c>
      <c r="P44" s="24"/>
      <c r="Q44" s="81">
        <f t="shared" si="9"/>
        <v>14.667999999999999</v>
      </c>
      <c r="S44" s="78">
        <f t="shared" si="1"/>
        <v>6.1326907999999998</v>
      </c>
      <c r="T44" s="78">
        <f t="shared" si="2"/>
        <v>3.5056519999999991</v>
      </c>
      <c r="U44" s="78">
        <f t="shared" si="3"/>
        <v>0</v>
      </c>
      <c r="V44" s="78">
        <f t="shared" si="4"/>
        <v>0.74660119999999985</v>
      </c>
      <c r="W44" s="78">
        <f t="shared" si="5"/>
        <v>4.2830559999999993</v>
      </c>
    </row>
    <row r="45" spans="1:23">
      <c r="A45" s="8" t="s">
        <v>87</v>
      </c>
      <c r="B45" s="22">
        <v>11.635999999999999</v>
      </c>
      <c r="C45" s="22">
        <f t="shared" si="6"/>
        <v>11.635999999999999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4.865011599999999</v>
      </c>
      <c r="K45" s="23">
        <v>2.7810039999999994</v>
      </c>
      <c r="L45" s="23">
        <v>0</v>
      </c>
      <c r="M45" s="23">
        <v>0.59227239999999981</v>
      </c>
      <c r="N45" s="23">
        <v>3.397711999999999</v>
      </c>
      <c r="O45" s="23">
        <f t="shared" si="8"/>
        <v>11.635999999999999</v>
      </c>
      <c r="P45" s="24"/>
      <c r="Q45" s="81">
        <f t="shared" si="9"/>
        <v>11.635999999999999</v>
      </c>
      <c r="S45" s="78">
        <f t="shared" si="1"/>
        <v>4.865011599999999</v>
      </c>
      <c r="T45" s="78">
        <f t="shared" si="2"/>
        <v>2.7810039999999994</v>
      </c>
      <c r="U45" s="78">
        <f t="shared" si="3"/>
        <v>0</v>
      </c>
      <c r="V45" s="78">
        <f t="shared" si="4"/>
        <v>0.59227239999999981</v>
      </c>
      <c r="W45" s="78">
        <f t="shared" si="5"/>
        <v>3.397711999999999</v>
      </c>
    </row>
    <row r="46" spans="1:23">
      <c r="A46" s="8" t="s">
        <v>88</v>
      </c>
      <c r="B46" s="22">
        <v>11.768000000000001</v>
      </c>
      <c r="C46" s="22">
        <f t="shared" si="6"/>
        <v>11.768000000000001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4.9202007999999999</v>
      </c>
      <c r="K46" s="23">
        <v>2.8125519999999997</v>
      </c>
      <c r="L46" s="23">
        <v>0</v>
      </c>
      <c r="M46" s="23">
        <v>0.59899119999999995</v>
      </c>
      <c r="N46" s="23">
        <v>3.4362559999999998</v>
      </c>
      <c r="O46" s="23">
        <f t="shared" si="8"/>
        <v>11.768000000000001</v>
      </c>
      <c r="P46" s="24"/>
      <c r="Q46" s="81">
        <f t="shared" si="9"/>
        <v>11.768000000000001</v>
      </c>
      <c r="S46" s="78">
        <f t="shared" si="1"/>
        <v>4.9202007999999999</v>
      </c>
      <c r="T46" s="78">
        <f t="shared" si="2"/>
        <v>2.8125519999999997</v>
      </c>
      <c r="U46" s="78">
        <f t="shared" si="3"/>
        <v>0</v>
      </c>
      <c r="V46" s="78">
        <f t="shared" si="4"/>
        <v>0.59899119999999995</v>
      </c>
      <c r="W46" s="78">
        <f t="shared" si="5"/>
        <v>3.4362559999999998</v>
      </c>
    </row>
    <row r="47" spans="1:23">
      <c r="A47" s="8" t="s">
        <v>89</v>
      </c>
      <c r="B47" s="22">
        <v>13.996</v>
      </c>
      <c r="C47" s="22">
        <f t="shared" si="6"/>
        <v>13.996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5.8517275999999994</v>
      </c>
      <c r="K47" s="23">
        <v>3.3450439999999992</v>
      </c>
      <c r="L47" s="23">
        <v>0</v>
      </c>
      <c r="M47" s="23">
        <v>0.71239639999999982</v>
      </c>
      <c r="N47" s="23">
        <v>4.0868319999999994</v>
      </c>
      <c r="O47" s="23">
        <f t="shared" si="8"/>
        <v>13.995999999999999</v>
      </c>
      <c r="P47" s="24"/>
      <c r="Q47" s="81">
        <f t="shared" si="9"/>
        <v>13.995999999999999</v>
      </c>
      <c r="S47" s="78">
        <f t="shared" si="1"/>
        <v>5.8517275999999994</v>
      </c>
      <c r="T47" s="78">
        <f t="shared" si="2"/>
        <v>3.3450439999999992</v>
      </c>
      <c r="U47" s="78">
        <f t="shared" si="3"/>
        <v>0</v>
      </c>
      <c r="V47" s="78">
        <f t="shared" si="4"/>
        <v>0.71239639999999982</v>
      </c>
      <c r="W47" s="78">
        <f t="shared" si="5"/>
        <v>4.0868319999999994</v>
      </c>
    </row>
    <row r="48" spans="1:23">
      <c r="A48" s="8" t="s">
        <v>90</v>
      </c>
      <c r="B48" s="22">
        <v>16.184000000000001</v>
      </c>
      <c r="C48" s="22">
        <f t="shared" si="6"/>
        <v>16.184000000000001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6.7665303999999997</v>
      </c>
      <c r="K48" s="23">
        <v>3.8679759999999992</v>
      </c>
      <c r="L48" s="23">
        <v>0</v>
      </c>
      <c r="M48" s="23">
        <v>0.82376559999999988</v>
      </c>
      <c r="N48" s="23">
        <v>4.7257279999999993</v>
      </c>
      <c r="O48" s="23">
        <f t="shared" si="8"/>
        <v>16.184000000000001</v>
      </c>
      <c r="P48" s="24"/>
      <c r="Q48" s="81">
        <f t="shared" si="9"/>
        <v>16.184000000000001</v>
      </c>
      <c r="S48" s="78">
        <f t="shared" si="1"/>
        <v>6.7665303999999997</v>
      </c>
      <c r="T48" s="78">
        <f t="shared" si="2"/>
        <v>3.8679759999999992</v>
      </c>
      <c r="U48" s="78">
        <f t="shared" si="3"/>
        <v>0</v>
      </c>
      <c r="V48" s="78">
        <f t="shared" si="4"/>
        <v>0.82376559999999988</v>
      </c>
      <c r="W48" s="78">
        <f t="shared" si="5"/>
        <v>4.7257279999999993</v>
      </c>
    </row>
    <row r="49" spans="1:23">
      <c r="A49" s="8" t="s">
        <v>91</v>
      </c>
      <c r="B49" s="22">
        <v>16.36</v>
      </c>
      <c r="C49" s="22">
        <f t="shared" si="6"/>
        <v>16.36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6.8401159999999992</v>
      </c>
      <c r="K49" s="23">
        <v>3.9100399999999991</v>
      </c>
      <c r="L49" s="23">
        <v>0</v>
      </c>
      <c r="M49" s="23">
        <v>0.8327239999999998</v>
      </c>
      <c r="N49" s="23">
        <v>4.7771199999999991</v>
      </c>
      <c r="O49" s="23">
        <f t="shared" si="8"/>
        <v>16.36</v>
      </c>
      <c r="P49" s="24"/>
      <c r="Q49" s="81">
        <f t="shared" si="9"/>
        <v>16.36</v>
      </c>
      <c r="S49" s="78">
        <f t="shared" si="1"/>
        <v>6.8401159999999992</v>
      </c>
      <c r="T49" s="78">
        <f t="shared" si="2"/>
        <v>3.9100399999999991</v>
      </c>
      <c r="U49" s="78">
        <f t="shared" si="3"/>
        <v>0</v>
      </c>
      <c r="V49" s="78">
        <f t="shared" si="4"/>
        <v>0.8327239999999998</v>
      </c>
      <c r="W49" s="78">
        <f t="shared" si="5"/>
        <v>4.7771199999999991</v>
      </c>
    </row>
    <row r="50" spans="1:23">
      <c r="A50" s="8" t="s">
        <v>92</v>
      </c>
      <c r="B50" s="22">
        <v>16.704000000000001</v>
      </c>
      <c r="C50" s="22">
        <f t="shared" si="6"/>
        <v>16.704000000000001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6.9839424000000001</v>
      </c>
      <c r="K50" s="23">
        <v>3.9922559999999994</v>
      </c>
      <c r="L50" s="23">
        <v>0</v>
      </c>
      <c r="M50" s="23">
        <v>0.85023359999999981</v>
      </c>
      <c r="N50" s="23">
        <v>4.8775679999999992</v>
      </c>
      <c r="O50" s="23">
        <f t="shared" si="8"/>
        <v>16.704000000000001</v>
      </c>
      <c r="P50" s="24"/>
      <c r="Q50" s="81">
        <f t="shared" si="9"/>
        <v>16.704000000000001</v>
      </c>
      <c r="S50" s="78">
        <f t="shared" si="1"/>
        <v>6.9839424000000001</v>
      </c>
      <c r="T50" s="78">
        <f t="shared" si="2"/>
        <v>3.9922559999999994</v>
      </c>
      <c r="U50" s="78">
        <f t="shared" si="3"/>
        <v>0</v>
      </c>
      <c r="V50" s="78">
        <f t="shared" si="4"/>
        <v>0.85023359999999981</v>
      </c>
      <c r="W50" s="78">
        <f t="shared" si="5"/>
        <v>4.8775679999999992</v>
      </c>
    </row>
    <row r="51" spans="1:23">
      <c r="A51" s="8" t="s">
        <v>93</v>
      </c>
      <c r="B51" s="22">
        <v>17.396000000000001</v>
      </c>
      <c r="C51" s="22">
        <f t="shared" si="6"/>
        <v>17.396000000000001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7.2732675999999996</v>
      </c>
      <c r="K51" s="23">
        <v>4.1576439999999995</v>
      </c>
      <c r="L51" s="23">
        <v>0</v>
      </c>
      <c r="M51" s="23">
        <v>0.88545639999999992</v>
      </c>
      <c r="N51" s="23">
        <v>5.0796319999999993</v>
      </c>
      <c r="O51" s="23">
        <f t="shared" si="8"/>
        <v>17.396000000000001</v>
      </c>
      <c r="P51" s="24"/>
      <c r="Q51" s="81">
        <f t="shared" si="9"/>
        <v>17.396000000000001</v>
      </c>
      <c r="S51" s="78">
        <f t="shared" si="1"/>
        <v>7.2732675999999996</v>
      </c>
      <c r="T51" s="78">
        <f t="shared" si="2"/>
        <v>4.1576439999999995</v>
      </c>
      <c r="U51" s="78">
        <f t="shared" si="3"/>
        <v>0</v>
      </c>
      <c r="V51" s="78">
        <f t="shared" si="4"/>
        <v>0.88545639999999992</v>
      </c>
      <c r="W51" s="78">
        <f t="shared" si="5"/>
        <v>5.0796319999999993</v>
      </c>
    </row>
    <row r="52" spans="1:23">
      <c r="A52" s="8" t="s">
        <v>94</v>
      </c>
      <c r="B52" s="22">
        <v>17.856000000000002</v>
      </c>
      <c r="C52" s="22">
        <f t="shared" si="6"/>
        <v>17.856000000000002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7.4655936000000001</v>
      </c>
      <c r="K52" s="23">
        <v>4.2675839999999994</v>
      </c>
      <c r="L52" s="23">
        <v>0</v>
      </c>
      <c r="M52" s="23">
        <v>0.90887039999999986</v>
      </c>
      <c r="N52" s="23">
        <v>5.2139519999999999</v>
      </c>
      <c r="O52" s="23">
        <f t="shared" si="8"/>
        <v>17.856000000000002</v>
      </c>
      <c r="P52" s="24"/>
      <c r="Q52" s="81">
        <f t="shared" si="9"/>
        <v>17.856000000000002</v>
      </c>
      <c r="S52" s="78">
        <f t="shared" si="1"/>
        <v>7.4655936000000001</v>
      </c>
      <c r="T52" s="78">
        <f t="shared" si="2"/>
        <v>4.2675839999999994</v>
      </c>
      <c r="U52" s="78">
        <f t="shared" si="3"/>
        <v>0</v>
      </c>
      <c r="V52" s="78">
        <f t="shared" si="4"/>
        <v>0.90887039999999986</v>
      </c>
      <c r="W52" s="78">
        <f t="shared" si="5"/>
        <v>5.2139519999999999</v>
      </c>
    </row>
    <row r="53" spans="1:23">
      <c r="A53" s="8" t="s">
        <v>95</v>
      </c>
      <c r="B53" s="22">
        <v>16.8</v>
      </c>
      <c r="C53" s="22">
        <f t="shared" si="6"/>
        <v>16.8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7.0240799999999988</v>
      </c>
      <c r="K53" s="23">
        <v>4.0151999999999992</v>
      </c>
      <c r="L53" s="23">
        <v>0</v>
      </c>
      <c r="M53" s="23">
        <v>0.85511999999999988</v>
      </c>
      <c r="N53" s="23">
        <v>4.9055999999999997</v>
      </c>
      <c r="O53" s="23">
        <f t="shared" si="8"/>
        <v>16.8</v>
      </c>
      <c r="P53" s="24"/>
      <c r="Q53" s="81">
        <f t="shared" si="9"/>
        <v>16.8</v>
      </c>
      <c r="S53" s="78">
        <f t="shared" si="1"/>
        <v>7.0240799999999988</v>
      </c>
      <c r="T53" s="78">
        <f t="shared" si="2"/>
        <v>4.0151999999999992</v>
      </c>
      <c r="U53" s="78">
        <f t="shared" si="3"/>
        <v>0</v>
      </c>
      <c r="V53" s="78">
        <f t="shared" si="4"/>
        <v>0.85511999999999988</v>
      </c>
      <c r="W53" s="78">
        <f t="shared" si="5"/>
        <v>4.9055999999999997</v>
      </c>
    </row>
    <row r="54" spans="1:23">
      <c r="A54" s="8" t="s">
        <v>96</v>
      </c>
      <c r="B54" s="22">
        <v>17.128</v>
      </c>
      <c r="C54" s="22">
        <f t="shared" si="6"/>
        <v>17.128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7.1612168</v>
      </c>
      <c r="K54" s="23">
        <v>4.0935919999999992</v>
      </c>
      <c r="L54" s="23">
        <v>0</v>
      </c>
      <c r="M54" s="23">
        <v>0.87181519999999979</v>
      </c>
      <c r="N54" s="23">
        <v>5.0013759999999987</v>
      </c>
      <c r="O54" s="23">
        <f t="shared" si="8"/>
        <v>17.128</v>
      </c>
      <c r="P54" s="24"/>
      <c r="Q54" s="81">
        <f t="shared" si="9"/>
        <v>17.128</v>
      </c>
      <c r="S54" s="78">
        <f t="shared" si="1"/>
        <v>7.1612168</v>
      </c>
      <c r="T54" s="78">
        <f t="shared" si="2"/>
        <v>4.0935919999999992</v>
      </c>
      <c r="U54" s="78">
        <f t="shared" si="3"/>
        <v>0</v>
      </c>
      <c r="V54" s="78">
        <f t="shared" si="4"/>
        <v>0.87181519999999979</v>
      </c>
      <c r="W54" s="78">
        <f t="shared" si="5"/>
        <v>5.0013759999999987</v>
      </c>
    </row>
    <row r="55" spans="1:23">
      <c r="A55" s="8" t="s">
        <v>97</v>
      </c>
      <c r="B55" s="22">
        <v>17.623999999999999</v>
      </c>
      <c r="C55" s="22">
        <f t="shared" si="6"/>
        <v>17.623999999999999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7.3685943999999983</v>
      </c>
      <c r="K55" s="23">
        <v>4.2121359999999983</v>
      </c>
      <c r="L55" s="23">
        <v>0</v>
      </c>
      <c r="M55" s="23">
        <v>0.89706159999999979</v>
      </c>
      <c r="N55" s="23">
        <v>5.1462079999999988</v>
      </c>
      <c r="O55" s="23">
        <f t="shared" si="8"/>
        <v>17.623999999999999</v>
      </c>
      <c r="P55" s="24"/>
      <c r="Q55" s="81">
        <f t="shared" si="9"/>
        <v>17.623999999999999</v>
      </c>
      <c r="S55" s="78">
        <f t="shared" si="1"/>
        <v>7.3685943999999983</v>
      </c>
      <c r="T55" s="78">
        <f t="shared" si="2"/>
        <v>4.2121359999999983</v>
      </c>
      <c r="U55" s="78">
        <f t="shared" si="3"/>
        <v>0</v>
      </c>
      <c r="V55" s="78">
        <f t="shared" si="4"/>
        <v>0.89706159999999979</v>
      </c>
      <c r="W55" s="78">
        <f t="shared" si="5"/>
        <v>5.1462079999999988</v>
      </c>
    </row>
    <row r="56" spans="1:23">
      <c r="A56" s="8" t="s">
        <v>98</v>
      </c>
      <c r="B56" s="22">
        <v>17.664000000000001</v>
      </c>
      <c r="C56" s="22">
        <f t="shared" si="6"/>
        <v>17.664000000000001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7.3853184000000001</v>
      </c>
      <c r="K56" s="23">
        <v>4.2216959999999997</v>
      </c>
      <c r="L56" s="23">
        <v>0</v>
      </c>
      <c r="M56" s="23">
        <v>0.89909759999999994</v>
      </c>
      <c r="N56" s="23">
        <v>5.1578879999999998</v>
      </c>
      <c r="O56" s="23">
        <f t="shared" si="8"/>
        <v>17.664000000000001</v>
      </c>
      <c r="P56" s="24"/>
      <c r="Q56" s="81">
        <f t="shared" si="9"/>
        <v>17.664000000000001</v>
      </c>
      <c r="S56" s="78">
        <f t="shared" si="1"/>
        <v>7.3853184000000001</v>
      </c>
      <c r="T56" s="78">
        <f t="shared" si="2"/>
        <v>4.2216959999999997</v>
      </c>
      <c r="U56" s="78">
        <f t="shared" si="3"/>
        <v>0</v>
      </c>
      <c r="V56" s="78">
        <f t="shared" si="4"/>
        <v>0.89909759999999994</v>
      </c>
      <c r="W56" s="78">
        <f t="shared" si="5"/>
        <v>5.1578879999999998</v>
      </c>
    </row>
    <row r="57" spans="1:23">
      <c r="A57" s="8" t="s">
        <v>99</v>
      </c>
      <c r="B57" s="22">
        <v>17.452000000000002</v>
      </c>
      <c r="C57" s="22">
        <f t="shared" si="6"/>
        <v>17.452000000000002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7.296681200000001</v>
      </c>
      <c r="K57" s="23">
        <v>4.1710279999999997</v>
      </c>
      <c r="L57" s="23">
        <v>0</v>
      </c>
      <c r="M57" s="23">
        <v>0.88830679999999984</v>
      </c>
      <c r="N57" s="23">
        <v>5.0959839999999996</v>
      </c>
      <c r="O57" s="23">
        <f t="shared" si="8"/>
        <v>17.452000000000002</v>
      </c>
      <c r="P57" s="24"/>
      <c r="Q57" s="81">
        <f t="shared" si="9"/>
        <v>17.452000000000002</v>
      </c>
      <c r="S57" s="78">
        <f t="shared" si="1"/>
        <v>7.296681200000001</v>
      </c>
      <c r="T57" s="78">
        <f t="shared" si="2"/>
        <v>4.1710279999999997</v>
      </c>
      <c r="U57" s="78">
        <f t="shared" si="3"/>
        <v>0</v>
      </c>
      <c r="V57" s="78">
        <f t="shared" si="4"/>
        <v>0.88830679999999984</v>
      </c>
      <c r="W57" s="78">
        <f t="shared" si="5"/>
        <v>5.0959839999999996</v>
      </c>
    </row>
    <row r="58" spans="1:23">
      <c r="A58" s="8" t="s">
        <v>100</v>
      </c>
      <c r="B58" s="22">
        <v>17.911999999999999</v>
      </c>
      <c r="C58" s="22">
        <f t="shared" si="6"/>
        <v>17.911999999999999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7.4890071999999988</v>
      </c>
      <c r="K58" s="23">
        <v>4.2809679999999988</v>
      </c>
      <c r="L58" s="23">
        <v>0</v>
      </c>
      <c r="M58" s="23">
        <v>0.91172079999999978</v>
      </c>
      <c r="N58" s="23">
        <v>5.2303039999999994</v>
      </c>
      <c r="O58" s="23">
        <f t="shared" si="8"/>
        <v>17.911999999999999</v>
      </c>
      <c r="P58" s="24"/>
      <c r="Q58" s="81">
        <f t="shared" si="9"/>
        <v>17.911999999999999</v>
      </c>
      <c r="S58" s="78">
        <f t="shared" si="1"/>
        <v>7.4890071999999988</v>
      </c>
      <c r="T58" s="78">
        <f t="shared" si="2"/>
        <v>4.2809679999999988</v>
      </c>
      <c r="U58" s="78">
        <f t="shared" si="3"/>
        <v>0</v>
      </c>
      <c r="V58" s="78">
        <f t="shared" si="4"/>
        <v>0.91172079999999978</v>
      </c>
      <c r="W58" s="78">
        <f t="shared" si="5"/>
        <v>5.2303039999999994</v>
      </c>
    </row>
    <row r="59" spans="1:23">
      <c r="A59" s="8" t="s">
        <v>101</v>
      </c>
      <c r="B59" s="22">
        <v>16.992000000000001</v>
      </c>
      <c r="C59" s="22">
        <f t="shared" si="6"/>
        <v>16.992000000000001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7.1043552000000005</v>
      </c>
      <c r="K59" s="23">
        <v>4.0610879999999989</v>
      </c>
      <c r="L59" s="23">
        <v>0</v>
      </c>
      <c r="M59" s="23">
        <v>0.86489279999999991</v>
      </c>
      <c r="N59" s="23">
        <v>4.961663999999999</v>
      </c>
      <c r="O59" s="23">
        <f t="shared" si="8"/>
        <v>16.992000000000001</v>
      </c>
      <c r="P59" s="24"/>
      <c r="Q59" s="81">
        <f t="shared" si="9"/>
        <v>16.992000000000001</v>
      </c>
      <c r="S59" s="78">
        <f t="shared" si="1"/>
        <v>7.1043552000000005</v>
      </c>
      <c r="T59" s="78">
        <f t="shared" si="2"/>
        <v>4.0610879999999989</v>
      </c>
      <c r="U59" s="78">
        <f t="shared" si="3"/>
        <v>0</v>
      </c>
      <c r="V59" s="78">
        <f t="shared" si="4"/>
        <v>0.86489279999999991</v>
      </c>
      <c r="W59" s="78">
        <f t="shared" si="5"/>
        <v>4.961663999999999</v>
      </c>
    </row>
    <row r="60" spans="1:23">
      <c r="A60" s="8" t="s">
        <v>102</v>
      </c>
      <c r="B60" s="22">
        <v>17.684000000000001</v>
      </c>
      <c r="C60" s="22">
        <f t="shared" si="6"/>
        <v>17.684000000000001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7.3936803999999992</v>
      </c>
      <c r="K60" s="23">
        <v>4.2264759999999999</v>
      </c>
      <c r="L60" s="23">
        <v>0</v>
      </c>
      <c r="M60" s="23">
        <v>0.9001155999999999</v>
      </c>
      <c r="N60" s="23">
        <v>5.163727999999999</v>
      </c>
      <c r="O60" s="23">
        <f t="shared" si="8"/>
        <v>17.684000000000001</v>
      </c>
      <c r="P60" s="24"/>
      <c r="Q60" s="81">
        <f t="shared" si="9"/>
        <v>17.684000000000001</v>
      </c>
      <c r="S60" s="78">
        <f t="shared" si="1"/>
        <v>7.3936803999999992</v>
      </c>
      <c r="T60" s="78">
        <f t="shared" si="2"/>
        <v>4.2264759999999999</v>
      </c>
      <c r="U60" s="78">
        <f t="shared" si="3"/>
        <v>0</v>
      </c>
      <c r="V60" s="78">
        <f t="shared" si="4"/>
        <v>0.9001155999999999</v>
      </c>
      <c r="W60" s="78">
        <f t="shared" si="5"/>
        <v>5.163727999999999</v>
      </c>
    </row>
    <row r="61" spans="1:23">
      <c r="A61" s="8" t="s">
        <v>103</v>
      </c>
      <c r="B61" s="22">
        <v>18.047999999999998</v>
      </c>
      <c r="C61" s="22">
        <f t="shared" si="6"/>
        <v>18.047999999999998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7.5458687999999983</v>
      </c>
      <c r="K61" s="23">
        <v>4.3134719999999991</v>
      </c>
      <c r="L61" s="23">
        <v>0</v>
      </c>
      <c r="M61" s="23">
        <v>0.91864319999999977</v>
      </c>
      <c r="N61" s="23">
        <v>5.2700159999999983</v>
      </c>
      <c r="O61" s="23">
        <f t="shared" si="8"/>
        <v>18.047999999999998</v>
      </c>
      <c r="P61" s="24"/>
      <c r="Q61" s="81">
        <f t="shared" si="9"/>
        <v>18.047999999999998</v>
      </c>
      <c r="S61" s="78">
        <f t="shared" si="1"/>
        <v>7.5458687999999983</v>
      </c>
      <c r="T61" s="78">
        <f t="shared" si="2"/>
        <v>4.3134719999999991</v>
      </c>
      <c r="U61" s="78">
        <f t="shared" si="3"/>
        <v>0</v>
      </c>
      <c r="V61" s="78">
        <f t="shared" si="4"/>
        <v>0.91864319999999977</v>
      </c>
      <c r="W61" s="78">
        <f t="shared" si="5"/>
        <v>5.2700159999999983</v>
      </c>
    </row>
    <row r="62" spans="1:23">
      <c r="A62" s="8" t="s">
        <v>104</v>
      </c>
      <c r="B62" s="22">
        <v>17.416</v>
      </c>
      <c r="C62" s="22">
        <f t="shared" si="6"/>
        <v>17.416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7.2816296000000005</v>
      </c>
      <c r="K62" s="23">
        <v>4.1624239999999988</v>
      </c>
      <c r="L62" s="23">
        <v>0</v>
      </c>
      <c r="M62" s="23">
        <v>0.88647439999999988</v>
      </c>
      <c r="N62" s="23">
        <v>5.0854719999999993</v>
      </c>
      <c r="O62" s="23">
        <f t="shared" si="8"/>
        <v>17.416</v>
      </c>
      <c r="P62" s="24"/>
      <c r="Q62" s="81">
        <f t="shared" si="9"/>
        <v>17.416</v>
      </c>
      <c r="S62" s="78">
        <f t="shared" si="1"/>
        <v>7.2816296000000005</v>
      </c>
      <c r="T62" s="78">
        <f t="shared" si="2"/>
        <v>4.1624239999999988</v>
      </c>
      <c r="U62" s="78">
        <f t="shared" si="3"/>
        <v>0</v>
      </c>
      <c r="V62" s="78">
        <f t="shared" si="4"/>
        <v>0.88647439999999988</v>
      </c>
      <c r="W62" s="78">
        <f t="shared" si="5"/>
        <v>5.0854719999999993</v>
      </c>
    </row>
    <row r="63" spans="1:23">
      <c r="A63" s="8" t="s">
        <v>105</v>
      </c>
      <c r="B63" s="22">
        <v>17.72</v>
      </c>
      <c r="C63" s="22">
        <f t="shared" si="6"/>
        <v>17.72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7.4087319999999988</v>
      </c>
      <c r="K63" s="23">
        <v>4.2350799999999991</v>
      </c>
      <c r="L63" s="23">
        <v>0</v>
      </c>
      <c r="M63" s="23">
        <v>0.90194799999999975</v>
      </c>
      <c r="N63" s="23">
        <v>5.1742399999999993</v>
      </c>
      <c r="O63" s="23">
        <f t="shared" si="8"/>
        <v>17.72</v>
      </c>
      <c r="P63" s="24"/>
      <c r="Q63" s="81">
        <f t="shared" si="9"/>
        <v>17.72</v>
      </c>
      <c r="S63" s="78">
        <f t="shared" si="1"/>
        <v>7.4087319999999988</v>
      </c>
      <c r="T63" s="78">
        <f t="shared" si="2"/>
        <v>4.2350799999999991</v>
      </c>
      <c r="U63" s="78">
        <f t="shared" si="3"/>
        <v>0</v>
      </c>
      <c r="V63" s="78">
        <f t="shared" si="4"/>
        <v>0.90194799999999975</v>
      </c>
      <c r="W63" s="78">
        <f t="shared" si="5"/>
        <v>5.1742399999999993</v>
      </c>
    </row>
    <row r="64" spans="1:23">
      <c r="A64" s="8" t="s">
        <v>106</v>
      </c>
      <c r="B64" s="22">
        <v>17.012</v>
      </c>
      <c r="C64" s="22">
        <f t="shared" si="6"/>
        <v>17.012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7.1127171999999996</v>
      </c>
      <c r="K64" s="23">
        <v>4.0658679999999991</v>
      </c>
      <c r="L64" s="23">
        <v>0</v>
      </c>
      <c r="M64" s="23">
        <v>0.86591079999999998</v>
      </c>
      <c r="N64" s="23">
        <v>4.967503999999999</v>
      </c>
      <c r="O64" s="23">
        <f t="shared" si="8"/>
        <v>17.012</v>
      </c>
      <c r="P64" s="24"/>
      <c r="Q64" s="81">
        <f t="shared" si="9"/>
        <v>17.012</v>
      </c>
      <c r="S64" s="78">
        <f t="shared" si="1"/>
        <v>7.1127171999999996</v>
      </c>
      <c r="T64" s="78">
        <f t="shared" si="2"/>
        <v>4.0658679999999991</v>
      </c>
      <c r="U64" s="78">
        <f t="shared" si="3"/>
        <v>0</v>
      </c>
      <c r="V64" s="78">
        <f t="shared" si="4"/>
        <v>0.86591079999999998</v>
      </c>
      <c r="W64" s="78">
        <f t="shared" si="5"/>
        <v>4.967503999999999</v>
      </c>
    </row>
    <row r="65" spans="1:23">
      <c r="A65" s="8" t="s">
        <v>107</v>
      </c>
      <c r="B65" s="22">
        <v>16.896000000000001</v>
      </c>
      <c r="C65" s="22">
        <f t="shared" si="6"/>
        <v>16.896000000000001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7.0642175999999992</v>
      </c>
      <c r="K65" s="23">
        <v>4.0381439999999991</v>
      </c>
      <c r="L65" s="23">
        <v>0</v>
      </c>
      <c r="M65" s="23">
        <v>0.86000639999999995</v>
      </c>
      <c r="N65" s="23">
        <v>4.9336319999999994</v>
      </c>
      <c r="O65" s="23">
        <f t="shared" si="8"/>
        <v>16.896000000000001</v>
      </c>
      <c r="P65" s="24"/>
      <c r="Q65" s="81">
        <f t="shared" si="9"/>
        <v>16.896000000000001</v>
      </c>
      <c r="S65" s="78">
        <f t="shared" si="1"/>
        <v>7.0642175999999992</v>
      </c>
      <c r="T65" s="78">
        <f t="shared" si="2"/>
        <v>4.0381439999999991</v>
      </c>
      <c r="U65" s="78">
        <f t="shared" si="3"/>
        <v>0</v>
      </c>
      <c r="V65" s="78">
        <f t="shared" si="4"/>
        <v>0.86000639999999995</v>
      </c>
      <c r="W65" s="78">
        <f t="shared" si="5"/>
        <v>4.9336319999999994</v>
      </c>
    </row>
    <row r="66" spans="1:23">
      <c r="A66" s="8" t="s">
        <v>108</v>
      </c>
      <c r="B66" s="22">
        <v>17.260000000000002</v>
      </c>
      <c r="C66" s="22">
        <f t="shared" si="6"/>
        <v>17.260000000000002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7.2164059999999992</v>
      </c>
      <c r="K66" s="23">
        <v>4.1251399999999991</v>
      </c>
      <c r="L66" s="23">
        <v>0</v>
      </c>
      <c r="M66" s="23">
        <v>0.87853399999999993</v>
      </c>
      <c r="N66" s="23">
        <v>5.0399199999999995</v>
      </c>
      <c r="O66" s="23">
        <f t="shared" si="8"/>
        <v>17.260000000000002</v>
      </c>
      <c r="P66" s="24"/>
      <c r="Q66" s="81">
        <f t="shared" si="9"/>
        <v>17.260000000000002</v>
      </c>
      <c r="S66" s="78">
        <f t="shared" si="1"/>
        <v>7.2164059999999992</v>
      </c>
      <c r="T66" s="78">
        <f t="shared" si="2"/>
        <v>4.1251399999999991</v>
      </c>
      <c r="U66" s="78">
        <f t="shared" si="3"/>
        <v>0</v>
      </c>
      <c r="V66" s="78">
        <f t="shared" si="4"/>
        <v>0.87853399999999993</v>
      </c>
      <c r="W66" s="78">
        <f t="shared" si="5"/>
        <v>5.0399199999999995</v>
      </c>
    </row>
    <row r="67" spans="1:23">
      <c r="A67" s="8" t="s">
        <v>109</v>
      </c>
      <c r="B67" s="22">
        <v>16.936</v>
      </c>
      <c r="C67" s="22">
        <f t="shared" si="6"/>
        <v>16.936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7.0809415999999992</v>
      </c>
      <c r="K67" s="23">
        <v>4.0477039999999995</v>
      </c>
      <c r="L67" s="23">
        <v>0</v>
      </c>
      <c r="M67" s="23">
        <v>0.86204239999999988</v>
      </c>
      <c r="N67" s="23">
        <v>4.9453119999999995</v>
      </c>
      <c r="O67" s="23">
        <f t="shared" si="8"/>
        <v>16.936</v>
      </c>
      <c r="P67" s="24"/>
      <c r="Q67" s="81">
        <f t="shared" si="9"/>
        <v>16.936</v>
      </c>
      <c r="S67" s="78">
        <f t="shared" ref="S67" si="10">J67</f>
        <v>7.0809415999999992</v>
      </c>
      <c r="T67" s="78">
        <f t="shared" ref="T67" si="11">K67</f>
        <v>4.0477039999999995</v>
      </c>
      <c r="U67" s="78">
        <f t="shared" ref="U67" si="12">L67</f>
        <v>0</v>
      </c>
      <c r="V67" s="78">
        <f t="shared" ref="V67" si="13">M67</f>
        <v>0.86204239999999988</v>
      </c>
      <c r="W67" s="78">
        <f t="shared" ref="W67" si="14">N67</f>
        <v>4.9453119999999995</v>
      </c>
    </row>
    <row r="68" spans="1:23">
      <c r="A68" s="8" t="s">
        <v>110</v>
      </c>
      <c r="B68" s="22">
        <v>16.724</v>
      </c>
      <c r="C68" s="22">
        <f t="shared" ref="C68:C98" si="15">B68</f>
        <v>16.724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6.9923043999999992</v>
      </c>
      <c r="K68" s="23">
        <v>3.9970359999999996</v>
      </c>
      <c r="L68" s="23">
        <v>0</v>
      </c>
      <c r="M68" s="23">
        <v>0.85125159999999978</v>
      </c>
      <c r="N68" s="23">
        <v>4.8834079999999993</v>
      </c>
      <c r="O68" s="23">
        <f t="shared" ref="O68:O98" si="17">$C68*I68/$I68</f>
        <v>16.724</v>
      </c>
      <c r="P68" s="24"/>
      <c r="Q68" s="81">
        <f t="shared" ref="Q68:Q98" si="18">O68+P68</f>
        <v>16.724</v>
      </c>
      <c r="S68" s="78">
        <f>J68</f>
        <v>6.9923043999999992</v>
      </c>
      <c r="T68" s="78">
        <f t="shared" ref="T68:W68" si="19">K68</f>
        <v>3.9970359999999996</v>
      </c>
      <c r="U68" s="78">
        <f t="shared" si="19"/>
        <v>0</v>
      </c>
      <c r="V68" s="78">
        <f t="shared" si="19"/>
        <v>0.85125159999999978</v>
      </c>
      <c r="W68" s="78">
        <f t="shared" si="19"/>
        <v>4.8834079999999993</v>
      </c>
    </row>
    <row r="69" spans="1:23">
      <c r="A69" s="8" t="s">
        <v>111</v>
      </c>
      <c r="B69" s="22">
        <v>15.436</v>
      </c>
      <c r="C69" s="22">
        <f t="shared" si="15"/>
        <v>15.436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6.4537915999999997</v>
      </c>
      <c r="K69" s="23">
        <v>3.6892039999999993</v>
      </c>
      <c r="L69" s="23">
        <v>0</v>
      </c>
      <c r="M69" s="23">
        <v>0.78569239999999985</v>
      </c>
      <c r="N69" s="23">
        <v>4.5073119999999998</v>
      </c>
      <c r="O69" s="23">
        <f t="shared" si="17"/>
        <v>15.436</v>
      </c>
      <c r="P69" s="24"/>
      <c r="Q69" s="81">
        <f t="shared" si="18"/>
        <v>15.436</v>
      </c>
      <c r="S69" s="78">
        <f t="shared" ref="S69:S98" si="20">J69</f>
        <v>6.4537915999999997</v>
      </c>
      <c r="T69" s="78">
        <f t="shared" ref="T69:T98" si="21">K69</f>
        <v>3.6892039999999993</v>
      </c>
      <c r="U69" s="78">
        <f t="shared" ref="U69:U98" si="22">L69</f>
        <v>0</v>
      </c>
      <c r="V69" s="78">
        <f t="shared" ref="V69:V98" si="23">M69</f>
        <v>0.78569239999999985</v>
      </c>
      <c r="W69" s="78">
        <f t="shared" ref="W69:W98" si="24">N69</f>
        <v>4.5073119999999998</v>
      </c>
    </row>
    <row r="70" spans="1:23">
      <c r="A70" s="8" t="s">
        <v>112</v>
      </c>
      <c r="B70" s="22">
        <v>17.260000000000002</v>
      </c>
      <c r="C70" s="22">
        <f t="shared" si="15"/>
        <v>17.260000000000002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7.2164059999999992</v>
      </c>
      <c r="K70" s="23">
        <v>4.1251399999999991</v>
      </c>
      <c r="L70" s="23">
        <v>0</v>
      </c>
      <c r="M70" s="23">
        <v>0.87853399999999993</v>
      </c>
      <c r="N70" s="23">
        <v>5.0399199999999995</v>
      </c>
      <c r="O70" s="23">
        <f t="shared" si="17"/>
        <v>17.260000000000002</v>
      </c>
      <c r="P70" s="24"/>
      <c r="Q70" s="81">
        <f t="shared" si="18"/>
        <v>17.260000000000002</v>
      </c>
      <c r="S70" s="78">
        <f t="shared" si="20"/>
        <v>7.2164059999999992</v>
      </c>
      <c r="T70" s="78">
        <f t="shared" si="21"/>
        <v>4.1251399999999991</v>
      </c>
      <c r="U70" s="78">
        <f t="shared" si="22"/>
        <v>0</v>
      </c>
      <c r="V70" s="78">
        <f t="shared" si="23"/>
        <v>0.87853399999999993</v>
      </c>
      <c r="W70" s="78">
        <f t="shared" si="24"/>
        <v>5.0399199999999995</v>
      </c>
    </row>
    <row r="71" spans="1:23">
      <c r="A71" s="8" t="s">
        <v>113</v>
      </c>
      <c r="B71" s="22">
        <v>16.376000000000001</v>
      </c>
      <c r="C71" s="22">
        <f t="shared" si="15"/>
        <v>16.376000000000001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6.8468056000000006</v>
      </c>
      <c r="K71" s="23">
        <v>3.9138639999999993</v>
      </c>
      <c r="L71" s="23">
        <v>0</v>
      </c>
      <c r="M71" s="23">
        <v>0.8335383999999999</v>
      </c>
      <c r="N71" s="23">
        <v>4.7817919999999994</v>
      </c>
      <c r="O71" s="23">
        <f t="shared" si="17"/>
        <v>16.376000000000001</v>
      </c>
      <c r="P71" s="24"/>
      <c r="Q71" s="81">
        <f t="shared" si="18"/>
        <v>16.376000000000001</v>
      </c>
      <c r="S71" s="78">
        <f t="shared" si="20"/>
        <v>6.8468056000000006</v>
      </c>
      <c r="T71" s="78">
        <f t="shared" si="21"/>
        <v>3.9138639999999993</v>
      </c>
      <c r="U71" s="78">
        <f t="shared" si="22"/>
        <v>0</v>
      </c>
      <c r="V71" s="78">
        <f t="shared" si="23"/>
        <v>0.8335383999999999</v>
      </c>
      <c r="W71" s="78">
        <f t="shared" si="24"/>
        <v>4.7817919999999994</v>
      </c>
    </row>
    <row r="72" spans="1:23">
      <c r="A72" s="8" t="s">
        <v>114</v>
      </c>
      <c r="B72" s="22">
        <v>16.532</v>
      </c>
      <c r="C72" s="22">
        <f t="shared" si="15"/>
        <v>16.532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6.9120291999999992</v>
      </c>
      <c r="K72" s="23">
        <v>3.9511479999999994</v>
      </c>
      <c r="L72" s="23">
        <v>0</v>
      </c>
      <c r="M72" s="23">
        <v>0.84147879999999986</v>
      </c>
      <c r="N72" s="23">
        <v>4.8273439999999992</v>
      </c>
      <c r="O72" s="23">
        <f t="shared" si="17"/>
        <v>16.532</v>
      </c>
      <c r="P72" s="24"/>
      <c r="Q72" s="81">
        <f t="shared" si="18"/>
        <v>16.532</v>
      </c>
      <c r="S72" s="78">
        <f t="shared" si="20"/>
        <v>6.9120291999999992</v>
      </c>
      <c r="T72" s="78">
        <f t="shared" si="21"/>
        <v>3.9511479999999994</v>
      </c>
      <c r="U72" s="78">
        <f t="shared" si="22"/>
        <v>0</v>
      </c>
      <c r="V72" s="78">
        <f t="shared" si="23"/>
        <v>0.84147879999999986</v>
      </c>
      <c r="W72" s="78">
        <f t="shared" si="24"/>
        <v>4.8273439999999992</v>
      </c>
    </row>
    <row r="73" spans="1:23">
      <c r="A73" s="8" t="s">
        <v>115</v>
      </c>
      <c r="B73" s="22">
        <v>17.992000000000001</v>
      </c>
      <c r="C73" s="22">
        <f t="shared" si="15"/>
        <v>17.992000000000001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7.5224551999999996</v>
      </c>
      <c r="K73" s="23">
        <v>4.3000879999999997</v>
      </c>
      <c r="L73" s="23">
        <v>0</v>
      </c>
      <c r="M73" s="23">
        <v>0.91579279999999985</v>
      </c>
      <c r="N73" s="23">
        <v>5.2536639999999997</v>
      </c>
      <c r="O73" s="23">
        <f t="shared" si="17"/>
        <v>17.992000000000001</v>
      </c>
      <c r="P73" s="24"/>
      <c r="Q73" s="81">
        <f t="shared" si="18"/>
        <v>17.992000000000001</v>
      </c>
      <c r="S73" s="78">
        <f t="shared" si="20"/>
        <v>7.5224551999999996</v>
      </c>
      <c r="T73" s="78">
        <f t="shared" si="21"/>
        <v>4.3000879999999997</v>
      </c>
      <c r="U73" s="78">
        <f t="shared" si="22"/>
        <v>0</v>
      </c>
      <c r="V73" s="78">
        <f t="shared" si="23"/>
        <v>0.91579279999999985</v>
      </c>
      <c r="W73" s="78">
        <f t="shared" si="24"/>
        <v>5.2536639999999997</v>
      </c>
    </row>
    <row r="74" spans="1:23">
      <c r="A74" s="8" t="s">
        <v>116</v>
      </c>
      <c r="B74" s="22">
        <v>17.815999999999999</v>
      </c>
      <c r="C74" s="22">
        <f t="shared" si="15"/>
        <v>17.815999999999999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7.4488695999999992</v>
      </c>
      <c r="K74" s="23">
        <v>4.2580239999999989</v>
      </c>
      <c r="L74" s="23">
        <v>0</v>
      </c>
      <c r="M74" s="23">
        <v>0.90683439999999982</v>
      </c>
      <c r="N74" s="23">
        <v>5.2022719999999989</v>
      </c>
      <c r="O74" s="23">
        <f t="shared" si="17"/>
        <v>17.815999999999999</v>
      </c>
      <c r="P74" s="24"/>
      <c r="Q74" s="81">
        <f t="shared" si="18"/>
        <v>17.815999999999999</v>
      </c>
      <c r="S74" s="78">
        <f t="shared" si="20"/>
        <v>7.4488695999999992</v>
      </c>
      <c r="T74" s="78">
        <f t="shared" si="21"/>
        <v>4.2580239999999989</v>
      </c>
      <c r="U74" s="78">
        <f t="shared" si="22"/>
        <v>0</v>
      </c>
      <c r="V74" s="78">
        <f t="shared" si="23"/>
        <v>0.90683439999999982</v>
      </c>
      <c r="W74" s="78">
        <f t="shared" si="24"/>
        <v>5.2022719999999989</v>
      </c>
    </row>
    <row r="75" spans="1:23">
      <c r="A75" s="8" t="s">
        <v>117</v>
      </c>
      <c r="B75" s="22">
        <v>17.876000000000001</v>
      </c>
      <c r="C75" s="22">
        <f t="shared" si="15"/>
        <v>17.876000000000001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7.4739555999999991</v>
      </c>
      <c r="K75" s="23">
        <v>4.2723639999999996</v>
      </c>
      <c r="L75" s="23">
        <v>0</v>
      </c>
      <c r="M75" s="23">
        <v>0.90988839999999993</v>
      </c>
      <c r="N75" s="23">
        <v>5.2197919999999991</v>
      </c>
      <c r="O75" s="23">
        <f t="shared" si="17"/>
        <v>17.876000000000001</v>
      </c>
      <c r="P75" s="24"/>
      <c r="Q75" s="81">
        <f t="shared" si="18"/>
        <v>17.876000000000001</v>
      </c>
      <c r="S75" s="78">
        <f t="shared" si="20"/>
        <v>7.4739555999999991</v>
      </c>
      <c r="T75" s="78">
        <f t="shared" si="21"/>
        <v>4.2723639999999996</v>
      </c>
      <c r="U75" s="78">
        <f t="shared" si="22"/>
        <v>0</v>
      </c>
      <c r="V75" s="78">
        <f t="shared" si="23"/>
        <v>0.90988839999999993</v>
      </c>
      <c r="W75" s="78">
        <f t="shared" si="24"/>
        <v>5.2197919999999991</v>
      </c>
    </row>
    <row r="76" spans="1:23">
      <c r="A76" s="8" t="s">
        <v>118</v>
      </c>
      <c r="B76" s="22">
        <v>17.547999999999998</v>
      </c>
      <c r="C76" s="22">
        <f t="shared" si="15"/>
        <v>17.547999999999998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7.3368187999999988</v>
      </c>
      <c r="K76" s="23">
        <v>4.1939719999999987</v>
      </c>
      <c r="L76" s="23">
        <v>0</v>
      </c>
      <c r="M76" s="23">
        <v>0.8931931999999998</v>
      </c>
      <c r="N76" s="23">
        <v>5.1240159999999983</v>
      </c>
      <c r="O76" s="23">
        <f t="shared" si="17"/>
        <v>17.547999999999998</v>
      </c>
      <c r="P76" s="24"/>
      <c r="Q76" s="81">
        <f t="shared" si="18"/>
        <v>17.547999999999998</v>
      </c>
      <c r="S76" s="78">
        <f t="shared" si="20"/>
        <v>7.3368187999999988</v>
      </c>
      <c r="T76" s="78">
        <f t="shared" si="21"/>
        <v>4.1939719999999987</v>
      </c>
      <c r="U76" s="78">
        <f t="shared" si="22"/>
        <v>0</v>
      </c>
      <c r="V76" s="78">
        <f t="shared" si="23"/>
        <v>0.8931931999999998</v>
      </c>
      <c r="W76" s="78">
        <f t="shared" si="24"/>
        <v>5.1240159999999983</v>
      </c>
    </row>
    <row r="77" spans="1:23">
      <c r="A77" s="8" t="s">
        <v>119</v>
      </c>
      <c r="B77" s="22">
        <v>17.452000000000002</v>
      </c>
      <c r="C77" s="22">
        <f t="shared" si="15"/>
        <v>17.452000000000002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7.296681200000001</v>
      </c>
      <c r="K77" s="23">
        <v>4.1710279999999997</v>
      </c>
      <c r="L77" s="23">
        <v>0</v>
      </c>
      <c r="M77" s="23">
        <v>0.88830679999999984</v>
      </c>
      <c r="N77" s="23">
        <v>5.0959839999999996</v>
      </c>
      <c r="O77" s="23">
        <f t="shared" si="17"/>
        <v>17.452000000000002</v>
      </c>
      <c r="P77" s="24"/>
      <c r="Q77" s="81">
        <f t="shared" si="18"/>
        <v>17.452000000000002</v>
      </c>
      <c r="S77" s="78">
        <f t="shared" si="20"/>
        <v>7.296681200000001</v>
      </c>
      <c r="T77" s="78">
        <f t="shared" si="21"/>
        <v>4.1710279999999997</v>
      </c>
      <c r="U77" s="78">
        <f t="shared" si="22"/>
        <v>0</v>
      </c>
      <c r="V77" s="78">
        <f t="shared" si="23"/>
        <v>0.88830679999999984</v>
      </c>
      <c r="W77" s="78">
        <f t="shared" si="24"/>
        <v>5.0959839999999996</v>
      </c>
    </row>
    <row r="78" spans="1:23">
      <c r="A78" s="8" t="s">
        <v>120</v>
      </c>
      <c r="B78" s="22">
        <v>17.492000000000001</v>
      </c>
      <c r="C78" s="22">
        <f t="shared" si="15"/>
        <v>17.492000000000001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7.3134052000000001</v>
      </c>
      <c r="K78" s="23">
        <v>4.1805879999999993</v>
      </c>
      <c r="L78" s="23">
        <v>0</v>
      </c>
      <c r="M78" s="23">
        <v>0.89034279999999988</v>
      </c>
      <c r="N78" s="23">
        <v>5.1076639999999998</v>
      </c>
      <c r="O78" s="23">
        <f t="shared" si="17"/>
        <v>17.492000000000001</v>
      </c>
      <c r="P78" s="24"/>
      <c r="Q78" s="81">
        <f t="shared" si="18"/>
        <v>17.492000000000001</v>
      </c>
      <c r="S78" s="78">
        <f t="shared" si="20"/>
        <v>7.3134052000000001</v>
      </c>
      <c r="T78" s="78">
        <f t="shared" si="21"/>
        <v>4.1805879999999993</v>
      </c>
      <c r="U78" s="78">
        <f t="shared" si="22"/>
        <v>0</v>
      </c>
      <c r="V78" s="78">
        <f t="shared" si="23"/>
        <v>0.89034279999999988</v>
      </c>
      <c r="W78" s="78">
        <f t="shared" si="24"/>
        <v>5.1076639999999998</v>
      </c>
    </row>
    <row r="79" spans="1:23">
      <c r="A79" s="8" t="s">
        <v>121</v>
      </c>
      <c r="B79" s="22">
        <v>17.8</v>
      </c>
      <c r="C79" s="22">
        <f t="shared" si="15"/>
        <v>17.8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7.4421799999999996</v>
      </c>
      <c r="K79" s="23">
        <v>4.2542</v>
      </c>
      <c r="L79" s="23">
        <v>0</v>
      </c>
      <c r="M79" s="23">
        <v>0.90601999999999994</v>
      </c>
      <c r="N79" s="23">
        <v>5.1975999999999996</v>
      </c>
      <c r="O79" s="23">
        <f t="shared" si="17"/>
        <v>17.8</v>
      </c>
      <c r="P79" s="24"/>
      <c r="Q79" s="81">
        <f t="shared" si="18"/>
        <v>17.8</v>
      </c>
      <c r="S79" s="78">
        <f t="shared" si="20"/>
        <v>7.4421799999999996</v>
      </c>
      <c r="T79" s="78">
        <f t="shared" si="21"/>
        <v>4.2542</v>
      </c>
      <c r="U79" s="78">
        <f t="shared" si="22"/>
        <v>0</v>
      </c>
      <c r="V79" s="78">
        <f t="shared" si="23"/>
        <v>0.90601999999999994</v>
      </c>
      <c r="W79" s="78">
        <f t="shared" si="24"/>
        <v>5.1975999999999996</v>
      </c>
    </row>
    <row r="80" spans="1:23">
      <c r="A80" s="8" t="s">
        <v>122</v>
      </c>
      <c r="B80" s="22">
        <v>17.608000000000001</v>
      </c>
      <c r="C80" s="22">
        <f t="shared" si="15"/>
        <v>17.608000000000001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7.3619047999999996</v>
      </c>
      <c r="K80" s="23">
        <v>4.2083119999999994</v>
      </c>
      <c r="L80" s="23">
        <v>0</v>
      </c>
      <c r="M80" s="23">
        <v>0.8962471999999998</v>
      </c>
      <c r="N80" s="23">
        <v>5.1415359999999994</v>
      </c>
      <c r="O80" s="23">
        <f t="shared" si="17"/>
        <v>17.608000000000001</v>
      </c>
      <c r="P80" s="24"/>
      <c r="Q80" s="81">
        <f t="shared" si="18"/>
        <v>17.608000000000001</v>
      </c>
      <c r="S80" s="78">
        <f t="shared" si="20"/>
        <v>7.3619047999999996</v>
      </c>
      <c r="T80" s="78">
        <f t="shared" si="21"/>
        <v>4.2083119999999994</v>
      </c>
      <c r="U80" s="78">
        <f t="shared" si="22"/>
        <v>0</v>
      </c>
      <c r="V80" s="78">
        <f t="shared" si="23"/>
        <v>0.8962471999999998</v>
      </c>
      <c r="W80" s="78">
        <f t="shared" si="24"/>
        <v>5.1415359999999994</v>
      </c>
    </row>
    <row r="81" spans="1:23">
      <c r="A81" s="8" t="s">
        <v>123</v>
      </c>
      <c r="B81" s="22">
        <v>17.78</v>
      </c>
      <c r="C81" s="22">
        <f t="shared" si="15"/>
        <v>17.78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7.4338180000000005</v>
      </c>
      <c r="K81" s="23">
        <v>4.2494199999999998</v>
      </c>
      <c r="L81" s="23">
        <v>0</v>
      </c>
      <c r="M81" s="23">
        <v>0.90500199999999997</v>
      </c>
      <c r="N81" s="23">
        <v>5.1917599999999995</v>
      </c>
      <c r="O81" s="23">
        <f t="shared" si="17"/>
        <v>17.78</v>
      </c>
      <c r="P81" s="24"/>
      <c r="Q81" s="81">
        <f t="shared" si="18"/>
        <v>17.78</v>
      </c>
      <c r="S81" s="78">
        <f t="shared" si="20"/>
        <v>7.4338180000000005</v>
      </c>
      <c r="T81" s="78">
        <f t="shared" si="21"/>
        <v>4.2494199999999998</v>
      </c>
      <c r="U81" s="78">
        <f t="shared" si="22"/>
        <v>0</v>
      </c>
      <c r="V81" s="78">
        <f t="shared" si="23"/>
        <v>0.90500199999999997</v>
      </c>
      <c r="W81" s="78">
        <f t="shared" si="24"/>
        <v>5.1917599999999995</v>
      </c>
    </row>
    <row r="82" spans="1:23">
      <c r="A82" s="8" t="s">
        <v>124</v>
      </c>
      <c r="B82" s="22">
        <v>17.568000000000001</v>
      </c>
      <c r="C82" s="22">
        <f t="shared" si="15"/>
        <v>17.568000000000001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7.3451807999999996</v>
      </c>
      <c r="K82" s="23">
        <v>4.1987519999999998</v>
      </c>
      <c r="L82" s="23">
        <v>0</v>
      </c>
      <c r="M82" s="23">
        <v>0.89421119999999987</v>
      </c>
      <c r="N82" s="23">
        <v>5.1298559999999993</v>
      </c>
      <c r="O82" s="23">
        <f t="shared" si="17"/>
        <v>17.568000000000001</v>
      </c>
      <c r="P82" s="24"/>
      <c r="Q82" s="81">
        <f t="shared" si="18"/>
        <v>17.568000000000001</v>
      </c>
      <c r="S82" s="78">
        <f t="shared" si="20"/>
        <v>7.3451807999999996</v>
      </c>
      <c r="T82" s="78">
        <f t="shared" si="21"/>
        <v>4.1987519999999998</v>
      </c>
      <c r="U82" s="78">
        <f t="shared" si="22"/>
        <v>0</v>
      </c>
      <c r="V82" s="78">
        <f t="shared" si="23"/>
        <v>0.89421119999999987</v>
      </c>
      <c r="W82" s="78">
        <f t="shared" si="24"/>
        <v>5.1298559999999993</v>
      </c>
    </row>
    <row r="83" spans="1:23">
      <c r="A83" s="8" t="s">
        <v>125</v>
      </c>
      <c r="B83" s="22">
        <v>16.492000000000001</v>
      </c>
      <c r="C83" s="22">
        <f t="shared" si="15"/>
        <v>16.492000000000001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6.8953051999999992</v>
      </c>
      <c r="K83" s="23">
        <v>3.9415879999999994</v>
      </c>
      <c r="L83" s="23">
        <v>0</v>
      </c>
      <c r="M83" s="23">
        <v>0.83944279999999993</v>
      </c>
      <c r="N83" s="23">
        <v>4.8156639999999991</v>
      </c>
      <c r="O83" s="23">
        <f t="shared" si="17"/>
        <v>16.492000000000001</v>
      </c>
      <c r="P83" s="24"/>
      <c r="Q83" s="81">
        <f t="shared" si="18"/>
        <v>16.492000000000001</v>
      </c>
      <c r="S83" s="78">
        <f t="shared" si="20"/>
        <v>6.8953051999999992</v>
      </c>
      <c r="T83" s="78">
        <f t="shared" si="21"/>
        <v>3.9415879999999994</v>
      </c>
      <c r="U83" s="78">
        <f t="shared" si="22"/>
        <v>0</v>
      </c>
      <c r="V83" s="78">
        <f t="shared" si="23"/>
        <v>0.83944279999999993</v>
      </c>
      <c r="W83" s="78">
        <f t="shared" si="24"/>
        <v>4.8156639999999991</v>
      </c>
    </row>
    <row r="84" spans="1:23">
      <c r="A84" s="8" t="s">
        <v>126</v>
      </c>
      <c r="B84" s="22">
        <v>17.588000000000001</v>
      </c>
      <c r="C84" s="22">
        <f t="shared" si="15"/>
        <v>17.588000000000001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7.3535428000000005</v>
      </c>
      <c r="K84" s="23">
        <v>4.2035319999999992</v>
      </c>
      <c r="L84" s="23">
        <v>0</v>
      </c>
      <c r="M84" s="23">
        <v>0.89522919999999984</v>
      </c>
      <c r="N84" s="23">
        <v>5.1356959999999994</v>
      </c>
      <c r="O84" s="23">
        <f t="shared" si="17"/>
        <v>17.588000000000001</v>
      </c>
      <c r="P84" s="24"/>
      <c r="Q84" s="81">
        <f t="shared" si="18"/>
        <v>17.588000000000001</v>
      </c>
      <c r="S84" s="78">
        <f t="shared" si="20"/>
        <v>7.3535428000000005</v>
      </c>
      <c r="T84" s="78">
        <f t="shared" si="21"/>
        <v>4.2035319999999992</v>
      </c>
      <c r="U84" s="78">
        <f t="shared" si="22"/>
        <v>0</v>
      </c>
      <c r="V84" s="78">
        <f t="shared" si="23"/>
        <v>0.89522919999999984</v>
      </c>
      <c r="W84" s="78">
        <f t="shared" si="24"/>
        <v>5.1356959999999994</v>
      </c>
    </row>
    <row r="85" spans="1:23">
      <c r="A85" s="8" t="s">
        <v>127</v>
      </c>
      <c r="B85" s="22">
        <v>17.527999999999999</v>
      </c>
      <c r="C85" s="22">
        <f t="shared" si="15"/>
        <v>17.527999999999999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7.3284567999999988</v>
      </c>
      <c r="K85" s="23">
        <v>4.1891919999999985</v>
      </c>
      <c r="L85" s="23">
        <v>0</v>
      </c>
      <c r="M85" s="23">
        <v>0.89217519999999984</v>
      </c>
      <c r="N85" s="23">
        <v>5.1181759999999992</v>
      </c>
      <c r="O85" s="23">
        <f t="shared" si="17"/>
        <v>17.527999999999999</v>
      </c>
      <c r="P85" s="24"/>
      <c r="Q85" s="81">
        <f t="shared" si="18"/>
        <v>17.527999999999999</v>
      </c>
      <c r="S85" s="78">
        <f t="shared" si="20"/>
        <v>7.3284567999999988</v>
      </c>
      <c r="T85" s="78">
        <f t="shared" si="21"/>
        <v>4.1891919999999985</v>
      </c>
      <c r="U85" s="78">
        <f t="shared" si="22"/>
        <v>0</v>
      </c>
      <c r="V85" s="78">
        <f t="shared" si="23"/>
        <v>0.89217519999999984</v>
      </c>
      <c r="W85" s="78">
        <f t="shared" si="24"/>
        <v>5.1181759999999992</v>
      </c>
    </row>
    <row r="86" spans="1:23">
      <c r="A86" s="8" t="s">
        <v>128</v>
      </c>
      <c r="B86" s="22">
        <v>17.224</v>
      </c>
      <c r="C86" s="22">
        <f t="shared" si="15"/>
        <v>17.224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7.2013543999999987</v>
      </c>
      <c r="K86" s="23">
        <v>4.1165359999999991</v>
      </c>
      <c r="L86" s="23">
        <v>0</v>
      </c>
      <c r="M86" s="23">
        <v>0.87670159999999986</v>
      </c>
      <c r="N86" s="23">
        <v>5.0294079999999992</v>
      </c>
      <c r="O86" s="23">
        <f t="shared" si="17"/>
        <v>17.224</v>
      </c>
      <c r="P86" s="24"/>
      <c r="Q86" s="81">
        <f t="shared" si="18"/>
        <v>17.224</v>
      </c>
      <c r="S86" s="78">
        <f t="shared" si="20"/>
        <v>7.2013543999999987</v>
      </c>
      <c r="T86" s="78">
        <f t="shared" si="21"/>
        <v>4.1165359999999991</v>
      </c>
      <c r="U86" s="78">
        <f t="shared" si="22"/>
        <v>0</v>
      </c>
      <c r="V86" s="78">
        <f t="shared" si="23"/>
        <v>0.87670159999999986</v>
      </c>
      <c r="W86" s="78">
        <f t="shared" si="24"/>
        <v>5.0294079999999992</v>
      </c>
    </row>
    <row r="87" spans="1:23">
      <c r="A87" s="8" t="s">
        <v>129</v>
      </c>
      <c r="B87" s="22">
        <v>17.684000000000001</v>
      </c>
      <c r="C87" s="22">
        <f t="shared" si="15"/>
        <v>17.684000000000001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7.3936803999999992</v>
      </c>
      <c r="K87" s="23">
        <v>4.2264759999999999</v>
      </c>
      <c r="L87" s="23">
        <v>0</v>
      </c>
      <c r="M87" s="23">
        <v>0.9001155999999999</v>
      </c>
      <c r="N87" s="23">
        <v>5.163727999999999</v>
      </c>
      <c r="O87" s="23">
        <f t="shared" si="17"/>
        <v>17.684000000000001</v>
      </c>
      <c r="P87" s="24"/>
      <c r="Q87" s="81">
        <f t="shared" si="18"/>
        <v>17.684000000000001</v>
      </c>
      <c r="S87" s="78">
        <f t="shared" si="20"/>
        <v>7.3936803999999992</v>
      </c>
      <c r="T87" s="78">
        <f t="shared" si="21"/>
        <v>4.2264759999999999</v>
      </c>
      <c r="U87" s="78">
        <f t="shared" si="22"/>
        <v>0</v>
      </c>
      <c r="V87" s="78">
        <f t="shared" si="23"/>
        <v>0.9001155999999999</v>
      </c>
      <c r="W87" s="78">
        <f t="shared" si="24"/>
        <v>5.163727999999999</v>
      </c>
    </row>
    <row r="88" spans="1:23">
      <c r="A88" s="8" t="s">
        <v>130</v>
      </c>
      <c r="B88" s="22">
        <v>17.164000000000001</v>
      </c>
      <c r="C88" s="22">
        <f t="shared" si="15"/>
        <v>17.164000000000001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7.1762684000000005</v>
      </c>
      <c r="K88" s="23">
        <v>4.1021959999999993</v>
      </c>
      <c r="L88" s="23">
        <v>0</v>
      </c>
      <c r="M88" s="23">
        <v>0.87364759999999997</v>
      </c>
      <c r="N88" s="23">
        <v>5.011887999999999</v>
      </c>
      <c r="O88" s="23">
        <f t="shared" si="17"/>
        <v>17.164000000000001</v>
      </c>
      <c r="P88" s="24"/>
      <c r="Q88" s="81">
        <f t="shared" si="18"/>
        <v>17.164000000000001</v>
      </c>
      <c r="S88" s="78">
        <f t="shared" si="20"/>
        <v>7.1762684000000005</v>
      </c>
      <c r="T88" s="78">
        <f t="shared" si="21"/>
        <v>4.1021959999999993</v>
      </c>
      <c r="U88" s="78">
        <f t="shared" si="22"/>
        <v>0</v>
      </c>
      <c r="V88" s="78">
        <f t="shared" si="23"/>
        <v>0.87364759999999997</v>
      </c>
      <c r="W88" s="78">
        <f t="shared" si="24"/>
        <v>5.011887999999999</v>
      </c>
    </row>
    <row r="89" spans="1:23">
      <c r="A89" s="8" t="s">
        <v>131</v>
      </c>
      <c r="B89" s="22">
        <v>17.896000000000001</v>
      </c>
      <c r="C89" s="22">
        <f t="shared" si="15"/>
        <v>17.896000000000001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7.4823176</v>
      </c>
      <c r="K89" s="23">
        <v>4.2771439999999998</v>
      </c>
      <c r="L89" s="23">
        <v>0</v>
      </c>
      <c r="M89" s="23">
        <v>0.91090639999999989</v>
      </c>
      <c r="N89" s="23">
        <v>5.2256320000000001</v>
      </c>
      <c r="O89" s="23">
        <f t="shared" si="17"/>
        <v>17.896000000000001</v>
      </c>
      <c r="P89" s="24"/>
      <c r="Q89" s="81">
        <f t="shared" si="18"/>
        <v>17.896000000000001</v>
      </c>
      <c r="S89" s="78">
        <f t="shared" si="20"/>
        <v>7.4823176</v>
      </c>
      <c r="T89" s="78">
        <f t="shared" si="21"/>
        <v>4.2771439999999998</v>
      </c>
      <c r="U89" s="78">
        <f t="shared" si="22"/>
        <v>0</v>
      </c>
      <c r="V89" s="78">
        <f t="shared" si="23"/>
        <v>0.91090639999999989</v>
      </c>
      <c r="W89" s="78">
        <f t="shared" si="24"/>
        <v>5.2256320000000001</v>
      </c>
    </row>
    <row r="90" spans="1:23">
      <c r="A90" s="8" t="s">
        <v>132</v>
      </c>
      <c r="B90" s="22">
        <v>18.472000000000001</v>
      </c>
      <c r="C90" s="22">
        <f t="shared" si="15"/>
        <v>18.472000000000001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7.7231432</v>
      </c>
      <c r="K90" s="23">
        <v>4.414807999999999</v>
      </c>
      <c r="L90" s="23">
        <v>0</v>
      </c>
      <c r="M90" s="23">
        <v>0.94022479999999986</v>
      </c>
      <c r="N90" s="23">
        <v>5.3938240000000004</v>
      </c>
      <c r="O90" s="23">
        <f t="shared" si="17"/>
        <v>18.472000000000001</v>
      </c>
      <c r="P90" s="24"/>
      <c r="Q90" s="81">
        <f t="shared" si="18"/>
        <v>18.472000000000001</v>
      </c>
      <c r="S90" s="78">
        <f t="shared" si="20"/>
        <v>7.7231432</v>
      </c>
      <c r="T90" s="78">
        <f t="shared" si="21"/>
        <v>4.414807999999999</v>
      </c>
      <c r="U90" s="78">
        <f t="shared" si="22"/>
        <v>0</v>
      </c>
      <c r="V90" s="78">
        <f t="shared" si="23"/>
        <v>0.94022479999999986</v>
      </c>
      <c r="W90" s="78">
        <f t="shared" si="24"/>
        <v>5.3938240000000004</v>
      </c>
    </row>
    <row r="91" spans="1:23">
      <c r="A91" s="8" t="s">
        <v>133</v>
      </c>
      <c r="B91" s="22">
        <v>18.047999999999998</v>
      </c>
      <c r="C91" s="22">
        <f t="shared" si="15"/>
        <v>18.047999999999998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7.5458687999999983</v>
      </c>
      <c r="K91" s="23">
        <v>4.3134719999999991</v>
      </c>
      <c r="L91" s="23">
        <v>0</v>
      </c>
      <c r="M91" s="23">
        <v>0.91864319999999977</v>
      </c>
      <c r="N91" s="23">
        <v>5.2700159999999983</v>
      </c>
      <c r="O91" s="23">
        <f t="shared" si="17"/>
        <v>18.047999999999998</v>
      </c>
      <c r="P91" s="24"/>
      <c r="Q91" s="81">
        <f t="shared" si="18"/>
        <v>18.047999999999998</v>
      </c>
      <c r="S91" s="78">
        <f t="shared" si="20"/>
        <v>7.5458687999999983</v>
      </c>
      <c r="T91" s="78">
        <f t="shared" si="21"/>
        <v>4.3134719999999991</v>
      </c>
      <c r="U91" s="78">
        <f t="shared" si="22"/>
        <v>0</v>
      </c>
      <c r="V91" s="78">
        <f t="shared" si="23"/>
        <v>0.91864319999999977</v>
      </c>
      <c r="W91" s="78">
        <f t="shared" si="24"/>
        <v>5.2700159999999983</v>
      </c>
    </row>
    <row r="92" spans="1:23">
      <c r="A92" s="8" t="s">
        <v>134</v>
      </c>
      <c r="B92" s="22">
        <v>17.664000000000001</v>
      </c>
      <c r="C92" s="22">
        <f t="shared" si="15"/>
        <v>17.664000000000001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7.3853184000000001</v>
      </c>
      <c r="K92" s="23">
        <v>4.2216959999999997</v>
      </c>
      <c r="L92" s="23">
        <v>0</v>
      </c>
      <c r="M92" s="23">
        <v>0.89909759999999994</v>
      </c>
      <c r="N92" s="23">
        <v>5.1578879999999998</v>
      </c>
      <c r="O92" s="23">
        <f t="shared" si="17"/>
        <v>17.664000000000001</v>
      </c>
      <c r="P92" s="24"/>
      <c r="Q92" s="81">
        <f t="shared" si="18"/>
        <v>17.664000000000001</v>
      </c>
      <c r="S92" s="78">
        <f t="shared" si="20"/>
        <v>7.3853184000000001</v>
      </c>
      <c r="T92" s="78">
        <f t="shared" si="21"/>
        <v>4.2216959999999997</v>
      </c>
      <c r="U92" s="78">
        <f t="shared" si="22"/>
        <v>0</v>
      </c>
      <c r="V92" s="78">
        <f t="shared" si="23"/>
        <v>0.89909759999999994</v>
      </c>
      <c r="W92" s="78">
        <f t="shared" si="24"/>
        <v>5.1578879999999998</v>
      </c>
    </row>
    <row r="93" spans="1:23">
      <c r="A93" s="8" t="s">
        <v>135</v>
      </c>
      <c r="B93" s="22">
        <v>17.815999999999999</v>
      </c>
      <c r="C93" s="22">
        <f t="shared" si="15"/>
        <v>17.815999999999999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7.4488695999999992</v>
      </c>
      <c r="K93" s="23">
        <v>4.2580239999999989</v>
      </c>
      <c r="L93" s="23">
        <v>0</v>
      </c>
      <c r="M93" s="23">
        <v>0.90683439999999982</v>
      </c>
      <c r="N93" s="23">
        <v>5.2022719999999989</v>
      </c>
      <c r="O93" s="23">
        <f t="shared" si="17"/>
        <v>17.815999999999999</v>
      </c>
      <c r="P93" s="24"/>
      <c r="Q93" s="81">
        <f t="shared" si="18"/>
        <v>17.815999999999999</v>
      </c>
      <c r="S93" s="78">
        <f t="shared" si="20"/>
        <v>7.4488695999999992</v>
      </c>
      <c r="T93" s="78">
        <f t="shared" si="21"/>
        <v>4.2580239999999989</v>
      </c>
      <c r="U93" s="78">
        <f t="shared" si="22"/>
        <v>0</v>
      </c>
      <c r="V93" s="78">
        <f t="shared" si="23"/>
        <v>0.90683439999999982</v>
      </c>
      <c r="W93" s="78">
        <f t="shared" si="24"/>
        <v>5.2022719999999989</v>
      </c>
    </row>
    <row r="94" spans="1:23">
      <c r="A94" s="8" t="s">
        <v>136</v>
      </c>
      <c r="B94" s="22">
        <v>17.047999999999998</v>
      </c>
      <c r="C94" s="22">
        <f t="shared" si="15"/>
        <v>17.047999999999998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7.1277687999999992</v>
      </c>
      <c r="K94" s="23">
        <v>4.0744719999999992</v>
      </c>
      <c r="L94" s="23">
        <v>0</v>
      </c>
      <c r="M94" s="23">
        <v>0.86774319999999971</v>
      </c>
      <c r="N94" s="23">
        <v>4.9780159999999984</v>
      </c>
      <c r="O94" s="23">
        <f t="shared" si="17"/>
        <v>17.047999999999998</v>
      </c>
      <c r="P94" s="24"/>
      <c r="Q94" s="81">
        <f t="shared" si="18"/>
        <v>17.047999999999998</v>
      </c>
      <c r="S94" s="78">
        <f t="shared" si="20"/>
        <v>7.1277687999999992</v>
      </c>
      <c r="T94" s="78">
        <f t="shared" si="21"/>
        <v>4.0744719999999992</v>
      </c>
      <c r="U94" s="78">
        <f t="shared" si="22"/>
        <v>0</v>
      </c>
      <c r="V94" s="78">
        <f t="shared" si="23"/>
        <v>0.86774319999999971</v>
      </c>
      <c r="W94" s="78">
        <f t="shared" si="24"/>
        <v>4.9780159999999984</v>
      </c>
    </row>
    <row r="95" spans="1:23">
      <c r="A95" s="8" t="s">
        <v>137</v>
      </c>
      <c r="B95" s="22">
        <v>17.224</v>
      </c>
      <c r="C95" s="22">
        <f t="shared" si="15"/>
        <v>17.224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7.2013543999999987</v>
      </c>
      <c r="K95" s="23">
        <v>4.1165359999999991</v>
      </c>
      <c r="L95" s="23">
        <v>0</v>
      </c>
      <c r="M95" s="23">
        <v>0.87670159999999986</v>
      </c>
      <c r="N95" s="23">
        <v>5.0294079999999992</v>
      </c>
      <c r="O95" s="23">
        <f t="shared" si="17"/>
        <v>17.224</v>
      </c>
      <c r="P95" s="24"/>
      <c r="Q95" s="81">
        <f t="shared" si="18"/>
        <v>17.224</v>
      </c>
      <c r="S95" s="78">
        <f t="shared" si="20"/>
        <v>7.2013543999999987</v>
      </c>
      <c r="T95" s="78">
        <f t="shared" si="21"/>
        <v>4.1165359999999991</v>
      </c>
      <c r="U95" s="78">
        <f t="shared" si="22"/>
        <v>0</v>
      </c>
      <c r="V95" s="78">
        <f t="shared" si="23"/>
        <v>0.87670159999999986</v>
      </c>
      <c r="W95" s="78">
        <f t="shared" si="24"/>
        <v>5.0294079999999992</v>
      </c>
    </row>
    <row r="96" spans="1:23">
      <c r="A96" s="8" t="s">
        <v>138</v>
      </c>
      <c r="B96" s="22">
        <v>16.744</v>
      </c>
      <c r="C96" s="22">
        <f t="shared" si="15"/>
        <v>16.744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7.0006663999999992</v>
      </c>
      <c r="K96" s="23">
        <v>4.0018159999999989</v>
      </c>
      <c r="L96" s="23">
        <v>0</v>
      </c>
      <c r="M96" s="23">
        <v>0.85226959999999974</v>
      </c>
      <c r="N96" s="23">
        <v>4.8892479999999994</v>
      </c>
      <c r="O96" s="23">
        <f t="shared" si="17"/>
        <v>16.744</v>
      </c>
      <c r="P96" s="24"/>
      <c r="Q96" s="81">
        <f t="shared" si="18"/>
        <v>16.744</v>
      </c>
      <c r="S96" s="78">
        <f t="shared" si="20"/>
        <v>7.0006663999999992</v>
      </c>
      <c r="T96" s="78">
        <f t="shared" si="21"/>
        <v>4.0018159999999989</v>
      </c>
      <c r="U96" s="78">
        <f t="shared" si="22"/>
        <v>0</v>
      </c>
      <c r="V96" s="78">
        <f t="shared" si="23"/>
        <v>0.85226959999999974</v>
      </c>
      <c r="W96" s="78">
        <f t="shared" si="24"/>
        <v>4.8892479999999994</v>
      </c>
    </row>
    <row r="97" spans="1:26">
      <c r="A97" s="8" t="s">
        <v>139</v>
      </c>
      <c r="B97" s="22">
        <v>16.952000000000002</v>
      </c>
      <c r="C97" s="22">
        <f t="shared" si="15"/>
        <v>16.952000000000002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7.0876311999999997</v>
      </c>
      <c r="K97" s="23">
        <v>4.0515279999999994</v>
      </c>
      <c r="L97" s="23">
        <v>0</v>
      </c>
      <c r="M97" s="23">
        <v>0.86285679999999998</v>
      </c>
      <c r="N97" s="23">
        <v>4.9499839999999997</v>
      </c>
      <c r="O97" s="23">
        <f t="shared" si="17"/>
        <v>16.952000000000002</v>
      </c>
      <c r="P97" s="24"/>
      <c r="Q97" s="81">
        <f t="shared" si="18"/>
        <v>16.952000000000002</v>
      </c>
      <c r="S97" s="78">
        <f t="shared" si="20"/>
        <v>7.0876311999999997</v>
      </c>
      <c r="T97" s="78">
        <f t="shared" si="21"/>
        <v>4.0515279999999994</v>
      </c>
      <c r="U97" s="78">
        <f t="shared" si="22"/>
        <v>0</v>
      </c>
      <c r="V97" s="78">
        <f t="shared" si="23"/>
        <v>0.86285679999999998</v>
      </c>
      <c r="W97" s="78">
        <f t="shared" si="24"/>
        <v>4.9499839999999997</v>
      </c>
    </row>
    <row r="98" spans="1:26">
      <c r="A98" s="8" t="s">
        <v>140</v>
      </c>
      <c r="B98" s="22">
        <v>17.431999999999999</v>
      </c>
      <c r="C98" s="22">
        <f t="shared" si="15"/>
        <v>17.431999999999999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7.2883191999999983</v>
      </c>
      <c r="K98" s="23">
        <v>4.1662479999999986</v>
      </c>
      <c r="L98" s="23">
        <v>0</v>
      </c>
      <c r="M98" s="23">
        <v>0.88728879999999977</v>
      </c>
      <c r="N98" s="23">
        <v>5.0901439999999987</v>
      </c>
      <c r="O98" s="23">
        <f t="shared" si="17"/>
        <v>17.431999999999999</v>
      </c>
      <c r="P98" s="24"/>
      <c r="Q98" s="81">
        <f t="shared" si="18"/>
        <v>17.431999999999999</v>
      </c>
      <c r="S98" s="78">
        <f t="shared" si="20"/>
        <v>7.2883191999999983</v>
      </c>
      <c r="T98" s="78">
        <f t="shared" si="21"/>
        <v>4.1662479999999986</v>
      </c>
      <c r="U98" s="78">
        <f t="shared" si="22"/>
        <v>0</v>
      </c>
      <c r="V98" s="78">
        <f t="shared" si="23"/>
        <v>0.88728879999999977</v>
      </c>
      <c r="W98" s="78">
        <f t="shared" si="24"/>
        <v>5.0901439999999987</v>
      </c>
    </row>
    <row r="99" spans="1:26">
      <c r="A99" s="8" t="s">
        <v>175</v>
      </c>
      <c r="B99" s="22">
        <f t="shared" ref="B99:Q99" si="25">SUM(B3:B98)/4000</f>
        <v>0.4149709999999997</v>
      </c>
      <c r="C99" s="22">
        <f t="shared" si="25"/>
        <v>0.4149709999999997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0.17349937510000002</v>
      </c>
      <c r="K99" s="24">
        <f t="shared" si="25"/>
        <v>9.9178068999999952E-2</v>
      </c>
      <c r="L99" s="24">
        <f t="shared" si="25"/>
        <v>0</v>
      </c>
      <c r="M99" s="24">
        <f t="shared" si="25"/>
        <v>2.1122023900000005E-2</v>
      </c>
      <c r="N99" s="24">
        <f t="shared" si="25"/>
        <v>0.12117153199999997</v>
      </c>
      <c r="O99" s="25">
        <f t="shared" si="25"/>
        <v>0.4149709999999997</v>
      </c>
      <c r="P99" s="25"/>
      <c r="Q99" s="85">
        <f t="shared" si="25"/>
        <v>0.4149709999999997</v>
      </c>
      <c r="S99" s="78">
        <f>SUM(S3:S98)/4000</f>
        <v>0.17349937510000002</v>
      </c>
      <c r="T99" s="78">
        <f t="shared" ref="T99:W99" si="26">SUM(T3:T98)/4000</f>
        <v>9.9178068999999952E-2</v>
      </c>
      <c r="U99" s="78">
        <f t="shared" si="26"/>
        <v>0</v>
      </c>
      <c r="V99" s="78">
        <f t="shared" si="26"/>
        <v>2.1122023900000005E-2</v>
      </c>
      <c r="W99" s="78">
        <f t="shared" si="26"/>
        <v>0.12117153199999997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35.64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35.64</v>
      </c>
      <c r="W3">
        <v>35.64</v>
      </c>
      <c r="X3">
        <v>0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27.94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27.94</v>
      </c>
      <c r="W4">
        <v>27.94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42.38</v>
      </c>
      <c r="I5" s="88">
        <v>0</v>
      </c>
      <c r="J5" s="88">
        <v>0</v>
      </c>
      <c r="K5" s="88">
        <v>0</v>
      </c>
      <c r="L5" s="88">
        <v>0</v>
      </c>
      <c r="M5" s="116">
        <v>0.39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42.77</v>
      </c>
      <c r="W5">
        <v>42.38</v>
      </c>
      <c r="X5">
        <v>0</v>
      </c>
      <c r="Y5">
        <v>0</v>
      </c>
      <c r="Z5">
        <v>0.39</v>
      </c>
      <c r="AA5">
        <v>0</v>
      </c>
    </row>
    <row r="6" spans="1:27">
      <c r="G6" t="s">
        <v>48</v>
      </c>
      <c r="H6" s="115">
        <v>36.61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36.61</v>
      </c>
      <c r="W6">
        <v>36.61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22.16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22.16</v>
      </c>
      <c r="W7">
        <v>22.16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9.6300000000000008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9.6300000000000008</v>
      </c>
      <c r="W8">
        <v>9.6300000000000008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10.6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10.6</v>
      </c>
      <c r="W9">
        <v>10.6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4.82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-12</v>
      </c>
      <c r="P10" s="88">
        <v>0</v>
      </c>
      <c r="Q10" s="88">
        <v>0</v>
      </c>
      <c r="R10" s="88">
        <v>0</v>
      </c>
      <c r="S10" s="116">
        <v>0</v>
      </c>
      <c r="U10" s="115">
        <v>-12</v>
      </c>
      <c r="V10" s="116">
        <v>4.82</v>
      </c>
      <c r="W10">
        <v>4.82</v>
      </c>
      <c r="X10">
        <v>-12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-17</v>
      </c>
      <c r="P11" s="88">
        <v>0</v>
      </c>
      <c r="Q11" s="88">
        <v>0</v>
      </c>
      <c r="R11" s="88">
        <v>0</v>
      </c>
      <c r="S11" s="116">
        <v>0</v>
      </c>
      <c r="U11" s="115">
        <v>-17</v>
      </c>
      <c r="V11" s="116">
        <v>0</v>
      </c>
      <c r="W11">
        <v>0</v>
      </c>
      <c r="X11">
        <v>-17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-22</v>
      </c>
      <c r="P12" s="88">
        <v>0</v>
      </c>
      <c r="Q12" s="88">
        <v>0</v>
      </c>
      <c r="R12" s="88">
        <v>0</v>
      </c>
      <c r="S12" s="116">
        <v>0</v>
      </c>
      <c r="U12" s="115">
        <v>-22</v>
      </c>
      <c r="V12" s="116">
        <v>0</v>
      </c>
      <c r="W12">
        <v>0</v>
      </c>
      <c r="X12">
        <v>-22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-27</v>
      </c>
      <c r="P13" s="88">
        <v>0</v>
      </c>
      <c r="Q13" s="88">
        <v>0</v>
      </c>
      <c r="R13" s="88">
        <v>0</v>
      </c>
      <c r="S13" s="116">
        <v>0</v>
      </c>
      <c r="U13" s="115">
        <v>-27</v>
      </c>
      <c r="V13" s="116">
        <v>0</v>
      </c>
      <c r="W13">
        <v>0</v>
      </c>
      <c r="X13">
        <v>-27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0.67</v>
      </c>
      <c r="N14" s="115">
        <v>0</v>
      </c>
      <c r="O14" s="88">
        <v>-32</v>
      </c>
      <c r="P14" s="88">
        <v>0</v>
      </c>
      <c r="Q14" s="88">
        <v>0</v>
      </c>
      <c r="R14" s="88">
        <v>0</v>
      </c>
      <c r="S14" s="116">
        <v>0</v>
      </c>
      <c r="U14" s="115">
        <v>-32</v>
      </c>
      <c r="V14" s="116">
        <v>0.67</v>
      </c>
      <c r="W14">
        <v>0</v>
      </c>
      <c r="X14">
        <v>-32</v>
      </c>
      <c r="Y14">
        <v>0</v>
      </c>
      <c r="Z14">
        <v>0.67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0.67</v>
      </c>
      <c r="N15" s="115">
        <v>0</v>
      </c>
      <c r="O15" s="88">
        <v>-7</v>
      </c>
      <c r="P15" s="88">
        <v>0</v>
      </c>
      <c r="Q15" s="88">
        <v>0</v>
      </c>
      <c r="R15" s="88">
        <v>0</v>
      </c>
      <c r="S15" s="116">
        <v>0</v>
      </c>
      <c r="U15" s="115">
        <v>-7</v>
      </c>
      <c r="V15" s="116">
        <v>0.67</v>
      </c>
      <c r="W15">
        <v>0</v>
      </c>
      <c r="X15">
        <v>-7</v>
      </c>
      <c r="Y15">
        <v>0</v>
      </c>
      <c r="Z15">
        <v>0.67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</v>
      </c>
      <c r="P16" s="88">
        <v>0</v>
      </c>
      <c r="Q16" s="88">
        <v>0</v>
      </c>
      <c r="R16" s="88">
        <v>0</v>
      </c>
      <c r="S16" s="116">
        <v>0</v>
      </c>
      <c r="U16" s="115">
        <v>-12</v>
      </c>
      <c r="V16" s="116">
        <v>0</v>
      </c>
      <c r="W16">
        <v>0</v>
      </c>
      <c r="X16">
        <v>-12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0.48</v>
      </c>
      <c r="N17" s="115">
        <v>0</v>
      </c>
      <c r="O17" s="88">
        <v>-12</v>
      </c>
      <c r="P17" s="88">
        <v>0</v>
      </c>
      <c r="Q17" s="88">
        <v>0</v>
      </c>
      <c r="R17" s="88">
        <v>0</v>
      </c>
      <c r="S17" s="116">
        <v>0</v>
      </c>
      <c r="U17" s="115">
        <v>-12</v>
      </c>
      <c r="V17" s="116">
        <v>0.48</v>
      </c>
      <c r="W17">
        <v>0</v>
      </c>
      <c r="X17">
        <v>-12</v>
      </c>
      <c r="Y17">
        <v>0</v>
      </c>
      <c r="Z17">
        <v>0.48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1.35</v>
      </c>
      <c r="N18" s="115">
        <v>0</v>
      </c>
      <c r="O18" s="88">
        <v>-17</v>
      </c>
      <c r="P18" s="88">
        <v>0</v>
      </c>
      <c r="Q18" s="88">
        <v>0</v>
      </c>
      <c r="R18" s="88">
        <v>0</v>
      </c>
      <c r="S18" s="116">
        <v>0</v>
      </c>
      <c r="U18" s="115">
        <v>-17</v>
      </c>
      <c r="V18" s="116">
        <v>1.35</v>
      </c>
      <c r="W18">
        <v>0</v>
      </c>
      <c r="X18">
        <v>-17</v>
      </c>
      <c r="Y18">
        <v>0</v>
      </c>
      <c r="Z18">
        <v>1.35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6.65</v>
      </c>
      <c r="N19" s="115">
        <v>0</v>
      </c>
      <c r="O19" s="88">
        <v>-12</v>
      </c>
      <c r="P19" s="88">
        <v>0</v>
      </c>
      <c r="Q19" s="88">
        <v>0</v>
      </c>
      <c r="R19" s="88">
        <v>0</v>
      </c>
      <c r="S19" s="116">
        <v>0</v>
      </c>
      <c r="U19" s="115">
        <v>-12</v>
      </c>
      <c r="V19" s="116">
        <v>6.65</v>
      </c>
      <c r="W19">
        <v>0</v>
      </c>
      <c r="X19">
        <v>-12</v>
      </c>
      <c r="Y19">
        <v>0</v>
      </c>
      <c r="Z19">
        <v>6.65</v>
      </c>
      <c r="AA19">
        <v>0</v>
      </c>
    </row>
    <row r="20" spans="7:27">
      <c r="G20" t="s">
        <v>62</v>
      </c>
      <c r="H20" s="115">
        <v>7.7</v>
      </c>
      <c r="I20" s="88">
        <v>0</v>
      </c>
      <c r="J20" s="88">
        <v>0</v>
      </c>
      <c r="K20" s="88">
        <v>0</v>
      </c>
      <c r="L20" s="88">
        <v>0</v>
      </c>
      <c r="M20" s="116">
        <v>5.1100000000000003</v>
      </c>
      <c r="N20" s="115">
        <v>0</v>
      </c>
      <c r="O20" s="88">
        <v>-12</v>
      </c>
      <c r="P20" s="88">
        <v>0</v>
      </c>
      <c r="Q20" s="88">
        <v>0</v>
      </c>
      <c r="R20" s="88">
        <v>0</v>
      </c>
      <c r="S20" s="116">
        <v>0</v>
      </c>
      <c r="U20" s="115">
        <v>-12</v>
      </c>
      <c r="V20" s="116">
        <v>12.81</v>
      </c>
      <c r="W20">
        <v>7.7</v>
      </c>
      <c r="X20">
        <v>-12</v>
      </c>
      <c r="Y20">
        <v>0</v>
      </c>
      <c r="Z20">
        <v>5.1100000000000003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6.74</v>
      </c>
      <c r="N21" s="115">
        <v>0</v>
      </c>
      <c r="O21" s="88">
        <v>-7</v>
      </c>
      <c r="P21" s="88">
        <v>0</v>
      </c>
      <c r="Q21" s="88">
        <v>0</v>
      </c>
      <c r="R21" s="88">
        <v>0</v>
      </c>
      <c r="S21" s="116">
        <v>0</v>
      </c>
      <c r="U21" s="115">
        <v>-7</v>
      </c>
      <c r="V21" s="116">
        <v>6.74</v>
      </c>
      <c r="W21">
        <v>0</v>
      </c>
      <c r="X21">
        <v>-7</v>
      </c>
      <c r="Y21">
        <v>0</v>
      </c>
      <c r="Z21">
        <v>6.74</v>
      </c>
      <c r="AA21">
        <v>0</v>
      </c>
    </row>
    <row r="22" spans="7:27">
      <c r="G22" t="s">
        <v>64</v>
      </c>
      <c r="H22" s="115">
        <v>7.71</v>
      </c>
      <c r="I22" s="88">
        <v>0</v>
      </c>
      <c r="J22" s="88">
        <v>0</v>
      </c>
      <c r="K22" s="88">
        <v>0</v>
      </c>
      <c r="L22" s="88">
        <v>0</v>
      </c>
      <c r="M22" s="116">
        <v>3.95</v>
      </c>
      <c r="N22" s="115">
        <v>0</v>
      </c>
      <c r="O22" s="88">
        <v>-7</v>
      </c>
      <c r="P22" s="88">
        <v>0</v>
      </c>
      <c r="Q22" s="88">
        <v>0</v>
      </c>
      <c r="R22" s="88">
        <v>0</v>
      </c>
      <c r="S22" s="116">
        <v>0</v>
      </c>
      <c r="U22" s="115">
        <v>-7</v>
      </c>
      <c r="V22" s="116">
        <v>11.66</v>
      </c>
      <c r="W22">
        <v>7.71</v>
      </c>
      <c r="X22">
        <v>-7</v>
      </c>
      <c r="Y22">
        <v>0</v>
      </c>
      <c r="Z22">
        <v>3.95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0.39</v>
      </c>
      <c r="N23" s="115">
        <v>0</v>
      </c>
      <c r="O23" s="88">
        <v>-47</v>
      </c>
      <c r="P23" s="88">
        <v>0</v>
      </c>
      <c r="Q23" s="88">
        <v>0</v>
      </c>
      <c r="R23" s="88">
        <v>0</v>
      </c>
      <c r="S23" s="116">
        <v>0</v>
      </c>
      <c r="U23" s="115">
        <v>-47</v>
      </c>
      <c r="V23" s="116">
        <v>0.39</v>
      </c>
      <c r="W23">
        <v>0</v>
      </c>
      <c r="X23">
        <v>-47</v>
      </c>
      <c r="Y23">
        <v>0</v>
      </c>
      <c r="Z23">
        <v>0.39</v>
      </c>
      <c r="AA23">
        <v>0</v>
      </c>
    </row>
    <row r="24" spans="7:27">
      <c r="G24" t="s">
        <v>66</v>
      </c>
      <c r="H24" s="115">
        <v>3.85</v>
      </c>
      <c r="I24" s="88">
        <v>0</v>
      </c>
      <c r="J24" s="88">
        <v>0</v>
      </c>
      <c r="K24" s="88">
        <v>0</v>
      </c>
      <c r="L24" s="88">
        <v>0</v>
      </c>
      <c r="M24" s="116">
        <v>6.94</v>
      </c>
      <c r="N24" s="115">
        <v>0</v>
      </c>
      <c r="O24" s="88">
        <v>-12</v>
      </c>
      <c r="P24" s="88">
        <v>0</v>
      </c>
      <c r="Q24" s="88">
        <v>0</v>
      </c>
      <c r="R24" s="88">
        <v>0</v>
      </c>
      <c r="S24" s="116">
        <v>0</v>
      </c>
      <c r="U24" s="115">
        <v>-12</v>
      </c>
      <c r="V24" s="116">
        <v>10.79</v>
      </c>
      <c r="W24">
        <v>3.85</v>
      </c>
      <c r="X24">
        <v>-12</v>
      </c>
      <c r="Y24">
        <v>0</v>
      </c>
      <c r="Z24">
        <v>6.94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5.78</v>
      </c>
      <c r="N25" s="115">
        <v>0</v>
      </c>
      <c r="O25" s="88">
        <v>-7</v>
      </c>
      <c r="P25" s="88">
        <v>0</v>
      </c>
      <c r="Q25" s="88">
        <v>0</v>
      </c>
      <c r="R25" s="88">
        <v>0</v>
      </c>
      <c r="S25" s="116">
        <v>0</v>
      </c>
      <c r="U25" s="115">
        <v>-7</v>
      </c>
      <c r="V25" s="116">
        <v>5.78</v>
      </c>
      <c r="W25">
        <v>0</v>
      </c>
      <c r="X25">
        <v>-7</v>
      </c>
      <c r="Y25">
        <v>0</v>
      </c>
      <c r="Z25">
        <v>5.78</v>
      </c>
      <c r="AA25">
        <v>0</v>
      </c>
    </row>
    <row r="26" spans="7:27">
      <c r="G26" t="s">
        <v>68</v>
      </c>
      <c r="H26" s="115">
        <v>22.15</v>
      </c>
      <c r="I26" s="88">
        <v>0</v>
      </c>
      <c r="J26" s="88">
        <v>0</v>
      </c>
      <c r="K26" s="88">
        <v>0</v>
      </c>
      <c r="L26" s="88">
        <v>0</v>
      </c>
      <c r="M26" s="116">
        <v>9.5399999999999991</v>
      </c>
      <c r="N26" s="115">
        <v>0</v>
      </c>
      <c r="O26" s="88">
        <v>-13</v>
      </c>
      <c r="P26" s="88">
        <v>0</v>
      </c>
      <c r="Q26" s="88">
        <v>0</v>
      </c>
      <c r="R26" s="88">
        <v>0</v>
      </c>
      <c r="S26" s="116">
        <v>0</v>
      </c>
      <c r="U26" s="115">
        <v>-13</v>
      </c>
      <c r="V26" s="116">
        <v>31.69</v>
      </c>
      <c r="W26">
        <v>22.15</v>
      </c>
      <c r="X26">
        <v>-13</v>
      </c>
      <c r="Y26">
        <v>0</v>
      </c>
      <c r="Z26">
        <v>9.5399999999999991</v>
      </c>
      <c r="AA26">
        <v>0</v>
      </c>
    </row>
    <row r="27" spans="7:27">
      <c r="G27" t="s">
        <v>69</v>
      </c>
      <c r="H27" s="115">
        <v>0.96</v>
      </c>
      <c r="I27" s="88">
        <v>0</v>
      </c>
      <c r="J27" s="88">
        <v>0</v>
      </c>
      <c r="K27" s="88">
        <v>0</v>
      </c>
      <c r="L27" s="88">
        <v>0</v>
      </c>
      <c r="M27" s="116">
        <v>4.05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5.01</v>
      </c>
      <c r="W27">
        <v>0.96</v>
      </c>
      <c r="X27">
        <v>0</v>
      </c>
      <c r="Y27">
        <v>0</v>
      </c>
      <c r="Z27">
        <v>4.05</v>
      </c>
      <c r="AA27">
        <v>0</v>
      </c>
    </row>
    <row r="28" spans="7:27">
      <c r="G28" t="s">
        <v>70</v>
      </c>
      <c r="H28" s="115">
        <v>6.74</v>
      </c>
      <c r="I28" s="88">
        <v>0</v>
      </c>
      <c r="J28" s="88">
        <v>0</v>
      </c>
      <c r="K28" s="88">
        <v>0</v>
      </c>
      <c r="L28" s="88">
        <v>0</v>
      </c>
      <c r="M28" s="116">
        <v>7.42</v>
      </c>
      <c r="N28" s="115">
        <v>0</v>
      </c>
      <c r="O28" s="88">
        <v>-14</v>
      </c>
      <c r="P28" s="88">
        <v>0</v>
      </c>
      <c r="Q28" s="88">
        <v>0</v>
      </c>
      <c r="R28" s="88">
        <v>0</v>
      </c>
      <c r="S28" s="116">
        <v>0</v>
      </c>
      <c r="U28" s="115">
        <v>-14</v>
      </c>
      <c r="V28" s="116">
        <v>14.16</v>
      </c>
      <c r="W28">
        <v>6.74</v>
      </c>
      <c r="X28">
        <v>-14</v>
      </c>
      <c r="Y28">
        <v>0</v>
      </c>
      <c r="Z28">
        <v>7.42</v>
      </c>
      <c r="AA28">
        <v>0</v>
      </c>
    </row>
    <row r="29" spans="7:27">
      <c r="G29" t="s">
        <v>71</v>
      </c>
      <c r="H29" s="115">
        <v>2.89</v>
      </c>
      <c r="I29" s="88">
        <v>0</v>
      </c>
      <c r="J29" s="88">
        <v>0</v>
      </c>
      <c r="K29" s="88">
        <v>0</v>
      </c>
      <c r="L29" s="88">
        <v>0</v>
      </c>
      <c r="M29" s="116">
        <v>8.67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11.56</v>
      </c>
      <c r="W29">
        <v>2.89</v>
      </c>
      <c r="X29">
        <v>0</v>
      </c>
      <c r="Y29">
        <v>0</v>
      </c>
      <c r="Z29">
        <v>8.67</v>
      </c>
      <c r="AA29">
        <v>0</v>
      </c>
    </row>
    <row r="30" spans="7:27">
      <c r="G30" t="s">
        <v>72</v>
      </c>
      <c r="H30" s="115">
        <v>8.67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8.67</v>
      </c>
      <c r="W30">
        <v>8.67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7.71</v>
      </c>
      <c r="I31" s="88">
        <v>0</v>
      </c>
      <c r="J31" s="88">
        <v>0</v>
      </c>
      <c r="K31" s="88">
        <v>0</v>
      </c>
      <c r="L31" s="88">
        <v>0</v>
      </c>
      <c r="M31" s="116">
        <v>6.84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14.55</v>
      </c>
      <c r="W31">
        <v>7.71</v>
      </c>
      <c r="X31">
        <v>0</v>
      </c>
      <c r="Y31">
        <v>0</v>
      </c>
      <c r="Z31">
        <v>6.84</v>
      </c>
      <c r="AA31">
        <v>0</v>
      </c>
    </row>
    <row r="32" spans="7:27">
      <c r="G32" t="s">
        <v>74</v>
      </c>
      <c r="H32" s="115">
        <v>0.96</v>
      </c>
      <c r="I32" s="88">
        <v>0</v>
      </c>
      <c r="J32" s="88">
        <v>0</v>
      </c>
      <c r="K32" s="88">
        <v>0</v>
      </c>
      <c r="L32" s="88">
        <v>0</v>
      </c>
      <c r="M32" s="116">
        <v>5.49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6.45</v>
      </c>
      <c r="W32">
        <v>0.96</v>
      </c>
      <c r="X32">
        <v>0</v>
      </c>
      <c r="Y32">
        <v>0</v>
      </c>
      <c r="Z32">
        <v>5.49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9.5399999999999991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9.5399999999999991</v>
      </c>
      <c r="W33">
        <v>0</v>
      </c>
      <c r="X33">
        <v>0</v>
      </c>
      <c r="Y33">
        <v>0</v>
      </c>
      <c r="Z33">
        <v>9.5399999999999991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4.91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4.91</v>
      </c>
      <c r="W34">
        <v>0</v>
      </c>
      <c r="X34">
        <v>0</v>
      </c>
      <c r="Y34">
        <v>0</v>
      </c>
      <c r="Z34">
        <v>4.91</v>
      </c>
      <c r="AA34">
        <v>0</v>
      </c>
    </row>
    <row r="35" spans="7:27">
      <c r="G35" t="s">
        <v>77</v>
      </c>
      <c r="H35" s="115">
        <v>26.01</v>
      </c>
      <c r="I35" s="88">
        <v>0</v>
      </c>
      <c r="J35" s="88">
        <v>0</v>
      </c>
      <c r="K35" s="88">
        <v>0</v>
      </c>
      <c r="L35" s="88">
        <v>0</v>
      </c>
      <c r="M35" s="116">
        <v>6.74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32.75</v>
      </c>
      <c r="W35">
        <v>26.01</v>
      </c>
      <c r="X35">
        <v>0</v>
      </c>
      <c r="Y35">
        <v>0</v>
      </c>
      <c r="Z35">
        <v>6.74</v>
      </c>
      <c r="AA35">
        <v>0</v>
      </c>
    </row>
    <row r="36" spans="7:27">
      <c r="G36" t="s">
        <v>78</v>
      </c>
      <c r="H36" s="115">
        <v>8.67</v>
      </c>
      <c r="I36" s="88">
        <v>0</v>
      </c>
      <c r="J36" s="88">
        <v>0</v>
      </c>
      <c r="K36" s="88">
        <v>0</v>
      </c>
      <c r="L36" s="88">
        <v>0</v>
      </c>
      <c r="M36" s="116">
        <v>9.0500000000000007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17.72</v>
      </c>
      <c r="W36">
        <v>8.67</v>
      </c>
      <c r="X36">
        <v>0</v>
      </c>
      <c r="Y36">
        <v>0</v>
      </c>
      <c r="Z36">
        <v>9.0500000000000007</v>
      </c>
      <c r="AA36">
        <v>0</v>
      </c>
    </row>
    <row r="37" spans="7:27">
      <c r="G37" t="s">
        <v>79</v>
      </c>
      <c r="H37" s="115">
        <v>72.25</v>
      </c>
      <c r="I37" s="88">
        <v>0</v>
      </c>
      <c r="J37" s="88">
        <v>0</v>
      </c>
      <c r="K37" s="88">
        <v>0</v>
      </c>
      <c r="L37" s="88">
        <v>0</v>
      </c>
      <c r="M37" s="116">
        <v>0.28999999999999998</v>
      </c>
      <c r="N37" s="115">
        <v>0</v>
      </c>
      <c r="O37" s="88">
        <v>-22</v>
      </c>
      <c r="P37" s="88">
        <v>0</v>
      </c>
      <c r="Q37" s="88">
        <v>0</v>
      </c>
      <c r="R37" s="88">
        <v>0</v>
      </c>
      <c r="S37" s="116">
        <v>0</v>
      </c>
      <c r="U37" s="115">
        <v>-22</v>
      </c>
      <c r="V37" s="116">
        <v>72.540000000000006</v>
      </c>
      <c r="W37">
        <v>72.25</v>
      </c>
      <c r="X37">
        <v>-22</v>
      </c>
      <c r="Y37">
        <v>0</v>
      </c>
      <c r="Z37">
        <v>0.28999999999999998</v>
      </c>
      <c r="AA37">
        <v>0</v>
      </c>
    </row>
    <row r="38" spans="7:27">
      <c r="G38" t="s">
        <v>80</v>
      </c>
      <c r="H38" s="115">
        <v>52.98</v>
      </c>
      <c r="I38" s="88">
        <v>0</v>
      </c>
      <c r="J38" s="88">
        <v>0</v>
      </c>
      <c r="K38" s="88">
        <v>0</v>
      </c>
      <c r="L38" s="88">
        <v>0</v>
      </c>
      <c r="M38" s="116">
        <v>7.61</v>
      </c>
      <c r="N38" s="115">
        <v>0</v>
      </c>
      <c r="O38" s="88">
        <v>-22</v>
      </c>
      <c r="P38" s="88">
        <v>0</v>
      </c>
      <c r="Q38" s="88">
        <v>0</v>
      </c>
      <c r="R38" s="88">
        <v>0</v>
      </c>
      <c r="S38" s="116">
        <v>0</v>
      </c>
      <c r="U38" s="115">
        <v>-22</v>
      </c>
      <c r="V38" s="116">
        <v>60.59</v>
      </c>
      <c r="W38">
        <v>52.98</v>
      </c>
      <c r="X38">
        <v>-22</v>
      </c>
      <c r="Y38">
        <v>0</v>
      </c>
      <c r="Z38">
        <v>7.61</v>
      </c>
      <c r="AA38">
        <v>0</v>
      </c>
    </row>
    <row r="39" spans="7:27">
      <c r="G39" t="s">
        <v>81</v>
      </c>
      <c r="H39" s="115">
        <v>77.06</v>
      </c>
      <c r="I39" s="88">
        <v>0</v>
      </c>
      <c r="J39" s="88">
        <v>0</v>
      </c>
      <c r="K39" s="88">
        <v>0</v>
      </c>
      <c r="L39" s="88">
        <v>0</v>
      </c>
      <c r="M39" s="116">
        <v>6.07</v>
      </c>
      <c r="N39" s="115">
        <v>0</v>
      </c>
      <c r="O39" s="88">
        <v>-17</v>
      </c>
      <c r="P39" s="88">
        <v>0</v>
      </c>
      <c r="Q39" s="88">
        <v>0</v>
      </c>
      <c r="R39" s="88">
        <v>0</v>
      </c>
      <c r="S39" s="116">
        <v>0</v>
      </c>
      <c r="U39" s="115">
        <v>-17</v>
      </c>
      <c r="V39" s="116">
        <v>83.13</v>
      </c>
      <c r="W39">
        <v>77.06</v>
      </c>
      <c r="X39">
        <v>-17</v>
      </c>
      <c r="Y39">
        <v>0</v>
      </c>
      <c r="Z39">
        <v>6.07</v>
      </c>
      <c r="AA39">
        <v>0</v>
      </c>
    </row>
    <row r="40" spans="7:27">
      <c r="G40" t="s">
        <v>82</v>
      </c>
      <c r="H40" s="115">
        <v>78.02</v>
      </c>
      <c r="I40" s="88">
        <v>0</v>
      </c>
      <c r="J40" s="88">
        <v>0</v>
      </c>
      <c r="K40" s="88">
        <v>0</v>
      </c>
      <c r="L40" s="88">
        <v>0</v>
      </c>
      <c r="M40" s="116">
        <v>9.5399999999999991</v>
      </c>
      <c r="N40" s="115">
        <v>0</v>
      </c>
      <c r="O40" s="88">
        <v>-12</v>
      </c>
      <c r="P40" s="88">
        <v>0</v>
      </c>
      <c r="Q40" s="88">
        <v>0</v>
      </c>
      <c r="R40" s="88">
        <v>0</v>
      </c>
      <c r="S40" s="116">
        <v>0</v>
      </c>
      <c r="U40" s="115">
        <v>-12</v>
      </c>
      <c r="V40" s="116">
        <v>87.56</v>
      </c>
      <c r="W40">
        <v>78.02</v>
      </c>
      <c r="X40">
        <v>-12</v>
      </c>
      <c r="Y40">
        <v>0</v>
      </c>
      <c r="Z40">
        <v>9.5399999999999991</v>
      </c>
      <c r="AA40">
        <v>0</v>
      </c>
    </row>
    <row r="41" spans="7:27">
      <c r="G41" t="s">
        <v>83</v>
      </c>
      <c r="H41" s="115">
        <v>88.63</v>
      </c>
      <c r="I41" s="88">
        <v>0</v>
      </c>
      <c r="J41" s="88">
        <v>0</v>
      </c>
      <c r="K41" s="88">
        <v>0</v>
      </c>
      <c r="L41" s="88">
        <v>0</v>
      </c>
      <c r="M41" s="116">
        <v>6.74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95.37</v>
      </c>
      <c r="W41">
        <v>88.63</v>
      </c>
      <c r="X41">
        <v>0</v>
      </c>
      <c r="Y41">
        <v>0</v>
      </c>
      <c r="Z41">
        <v>6.74</v>
      </c>
      <c r="AA41">
        <v>0</v>
      </c>
    </row>
    <row r="42" spans="7:27">
      <c r="G42" t="s">
        <v>84</v>
      </c>
      <c r="H42" s="115">
        <v>86.7</v>
      </c>
      <c r="I42" s="88">
        <v>0</v>
      </c>
      <c r="J42" s="88">
        <v>0</v>
      </c>
      <c r="K42" s="88">
        <v>0</v>
      </c>
      <c r="L42" s="88">
        <v>0</v>
      </c>
      <c r="M42" s="116">
        <v>7.61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94.31</v>
      </c>
      <c r="W42">
        <v>86.7</v>
      </c>
      <c r="X42">
        <v>0</v>
      </c>
      <c r="Y42">
        <v>0</v>
      </c>
      <c r="Z42">
        <v>7.61</v>
      </c>
      <c r="AA42">
        <v>0</v>
      </c>
    </row>
    <row r="43" spans="7:27">
      <c r="G43" t="s">
        <v>85</v>
      </c>
      <c r="H43" s="115">
        <v>84.77</v>
      </c>
      <c r="I43" s="88">
        <v>0</v>
      </c>
      <c r="J43" s="88">
        <v>0</v>
      </c>
      <c r="K43" s="88">
        <v>0</v>
      </c>
      <c r="L43" s="88">
        <v>0</v>
      </c>
      <c r="M43" s="116">
        <v>5.49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90.26</v>
      </c>
      <c r="W43">
        <v>84.77</v>
      </c>
      <c r="X43">
        <v>0</v>
      </c>
      <c r="Y43">
        <v>0</v>
      </c>
      <c r="Z43">
        <v>5.49</v>
      </c>
      <c r="AA43">
        <v>0</v>
      </c>
    </row>
    <row r="44" spans="7:27">
      <c r="G44" t="s">
        <v>86</v>
      </c>
      <c r="H44" s="115">
        <v>78.02</v>
      </c>
      <c r="I44" s="88">
        <v>0</v>
      </c>
      <c r="J44" s="88">
        <v>0</v>
      </c>
      <c r="K44" s="88">
        <v>0</v>
      </c>
      <c r="L44" s="88">
        <v>0</v>
      </c>
      <c r="M44" s="116">
        <v>0.39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78.41</v>
      </c>
      <c r="W44">
        <v>78.02</v>
      </c>
      <c r="X44">
        <v>0</v>
      </c>
      <c r="Y44">
        <v>0</v>
      </c>
      <c r="Z44">
        <v>0.39</v>
      </c>
      <c r="AA44">
        <v>0</v>
      </c>
    </row>
    <row r="45" spans="7:27">
      <c r="G45" t="s">
        <v>87</v>
      </c>
      <c r="H45" s="115">
        <v>53.94</v>
      </c>
      <c r="I45" s="88">
        <v>0</v>
      </c>
      <c r="J45" s="88">
        <v>0</v>
      </c>
      <c r="K45" s="88">
        <v>0</v>
      </c>
      <c r="L45" s="88">
        <v>0</v>
      </c>
      <c r="M45" s="116">
        <v>4.53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58.47</v>
      </c>
      <c r="W45">
        <v>53.94</v>
      </c>
      <c r="X45">
        <v>0</v>
      </c>
      <c r="Y45">
        <v>0</v>
      </c>
      <c r="Z45">
        <v>4.53</v>
      </c>
      <c r="AA45">
        <v>0</v>
      </c>
    </row>
    <row r="46" spans="7:27">
      <c r="G46" t="s">
        <v>88</v>
      </c>
      <c r="H46" s="115">
        <v>60.69</v>
      </c>
      <c r="I46" s="88">
        <v>0</v>
      </c>
      <c r="J46" s="88">
        <v>0</v>
      </c>
      <c r="K46" s="88">
        <v>0</v>
      </c>
      <c r="L46" s="88">
        <v>0</v>
      </c>
      <c r="M46" s="116">
        <v>5.2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65.89</v>
      </c>
      <c r="W46">
        <v>60.69</v>
      </c>
      <c r="X46">
        <v>0</v>
      </c>
      <c r="Y46">
        <v>0</v>
      </c>
      <c r="Z46">
        <v>5.2</v>
      </c>
      <c r="AA46">
        <v>0</v>
      </c>
    </row>
    <row r="47" spans="7:27">
      <c r="G47" t="s">
        <v>89</v>
      </c>
      <c r="H47" s="115">
        <v>79.95</v>
      </c>
      <c r="I47" s="88">
        <v>0</v>
      </c>
      <c r="J47" s="88">
        <v>0</v>
      </c>
      <c r="K47" s="88">
        <v>0</v>
      </c>
      <c r="L47" s="88">
        <v>0</v>
      </c>
      <c r="M47" s="116">
        <v>5.59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85.54</v>
      </c>
      <c r="W47">
        <v>79.95</v>
      </c>
      <c r="X47">
        <v>0</v>
      </c>
      <c r="Y47">
        <v>0</v>
      </c>
      <c r="Z47">
        <v>5.59</v>
      </c>
      <c r="AA47">
        <v>0</v>
      </c>
    </row>
    <row r="48" spans="7:27">
      <c r="G48" t="s">
        <v>90</v>
      </c>
      <c r="H48" s="115">
        <v>70.319999999999993</v>
      </c>
      <c r="I48" s="88">
        <v>0</v>
      </c>
      <c r="J48" s="88">
        <v>0</v>
      </c>
      <c r="K48" s="88">
        <v>0</v>
      </c>
      <c r="L48" s="88">
        <v>0</v>
      </c>
      <c r="M48" s="116">
        <v>1.93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72.25</v>
      </c>
      <c r="W48">
        <v>70.319999999999993</v>
      </c>
      <c r="X48">
        <v>0</v>
      </c>
      <c r="Y48">
        <v>0</v>
      </c>
      <c r="Z48">
        <v>1.93</v>
      </c>
      <c r="AA48">
        <v>0</v>
      </c>
    </row>
    <row r="49" spans="7:27">
      <c r="G49" t="s">
        <v>91</v>
      </c>
      <c r="H49" s="115">
        <v>71.290000000000006</v>
      </c>
      <c r="I49" s="88">
        <v>0</v>
      </c>
      <c r="J49" s="88">
        <v>0</v>
      </c>
      <c r="K49" s="88">
        <v>0</v>
      </c>
      <c r="L49" s="88">
        <v>0</v>
      </c>
      <c r="M49" s="116">
        <v>1.25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72.540000000000006</v>
      </c>
      <c r="W49">
        <v>71.290000000000006</v>
      </c>
      <c r="X49">
        <v>0</v>
      </c>
      <c r="Y49">
        <v>0</v>
      </c>
      <c r="Z49">
        <v>1.25</v>
      </c>
      <c r="AA49">
        <v>0</v>
      </c>
    </row>
    <row r="50" spans="7:27">
      <c r="G50" t="s">
        <v>92</v>
      </c>
      <c r="H50" s="115">
        <v>64.55</v>
      </c>
      <c r="I50" s="88">
        <v>0</v>
      </c>
      <c r="J50" s="88">
        <v>0</v>
      </c>
      <c r="K50" s="88">
        <v>0</v>
      </c>
      <c r="L50" s="88">
        <v>0</v>
      </c>
      <c r="M50" s="116">
        <v>5.39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69.94</v>
      </c>
      <c r="W50">
        <v>64.55</v>
      </c>
      <c r="X50">
        <v>0</v>
      </c>
      <c r="Y50">
        <v>0</v>
      </c>
      <c r="Z50">
        <v>5.39</v>
      </c>
      <c r="AA50">
        <v>0</v>
      </c>
    </row>
    <row r="51" spans="7:27">
      <c r="G51" t="s">
        <v>93</v>
      </c>
      <c r="H51" s="115">
        <v>56.83</v>
      </c>
      <c r="I51" s="88">
        <v>0</v>
      </c>
      <c r="J51" s="88">
        <v>0</v>
      </c>
      <c r="K51" s="88">
        <v>0</v>
      </c>
      <c r="L51" s="88">
        <v>0</v>
      </c>
      <c r="M51" s="116">
        <v>1.83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58.66</v>
      </c>
      <c r="W51">
        <v>56.83</v>
      </c>
      <c r="X51">
        <v>0</v>
      </c>
      <c r="Y51">
        <v>0</v>
      </c>
      <c r="Z51">
        <v>1.83</v>
      </c>
      <c r="AA51">
        <v>0</v>
      </c>
    </row>
    <row r="52" spans="7:27">
      <c r="G52" t="s">
        <v>94</v>
      </c>
      <c r="H52" s="115">
        <v>50.09</v>
      </c>
      <c r="I52" s="88">
        <v>0</v>
      </c>
      <c r="J52" s="88">
        <v>0</v>
      </c>
      <c r="K52" s="88">
        <v>0</v>
      </c>
      <c r="L52" s="88">
        <v>0</v>
      </c>
      <c r="M52" s="116">
        <v>6.26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56.35</v>
      </c>
      <c r="W52">
        <v>50.09</v>
      </c>
      <c r="X52">
        <v>0</v>
      </c>
      <c r="Y52">
        <v>0</v>
      </c>
      <c r="Z52">
        <v>6.26</v>
      </c>
      <c r="AA52">
        <v>0</v>
      </c>
    </row>
    <row r="53" spans="7:27">
      <c r="G53" t="s">
        <v>95</v>
      </c>
      <c r="H53" s="115">
        <v>36.61</v>
      </c>
      <c r="I53" s="88">
        <v>0</v>
      </c>
      <c r="J53" s="88">
        <v>0</v>
      </c>
      <c r="K53" s="88">
        <v>0</v>
      </c>
      <c r="L53" s="88">
        <v>0</v>
      </c>
      <c r="M53" s="116">
        <v>4.91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41.52</v>
      </c>
      <c r="W53">
        <v>36.61</v>
      </c>
      <c r="X53">
        <v>0</v>
      </c>
      <c r="Y53">
        <v>0</v>
      </c>
      <c r="Z53">
        <v>4.91</v>
      </c>
      <c r="AA53">
        <v>0</v>
      </c>
    </row>
    <row r="54" spans="7:27">
      <c r="G54" t="s">
        <v>96</v>
      </c>
      <c r="H54" s="115">
        <v>20.23</v>
      </c>
      <c r="I54" s="88">
        <v>0</v>
      </c>
      <c r="J54" s="88">
        <v>0</v>
      </c>
      <c r="K54" s="88">
        <v>0</v>
      </c>
      <c r="L54" s="88">
        <v>0</v>
      </c>
      <c r="M54" s="116">
        <v>8.48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28.71</v>
      </c>
      <c r="W54">
        <v>20.23</v>
      </c>
      <c r="X54">
        <v>0</v>
      </c>
      <c r="Y54">
        <v>0</v>
      </c>
      <c r="Z54">
        <v>8.48</v>
      </c>
      <c r="AA54">
        <v>0</v>
      </c>
    </row>
    <row r="55" spans="7:27">
      <c r="G55" t="s">
        <v>97</v>
      </c>
      <c r="H55" s="115">
        <v>2.89</v>
      </c>
      <c r="I55" s="88">
        <v>0</v>
      </c>
      <c r="J55" s="88">
        <v>0</v>
      </c>
      <c r="K55" s="88">
        <v>0</v>
      </c>
      <c r="L55" s="88">
        <v>0</v>
      </c>
      <c r="M55" s="116">
        <v>4.72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7.61</v>
      </c>
      <c r="W55">
        <v>2.89</v>
      </c>
      <c r="X55">
        <v>0</v>
      </c>
      <c r="Y55">
        <v>0</v>
      </c>
      <c r="Z55">
        <v>4.72</v>
      </c>
      <c r="AA55">
        <v>0</v>
      </c>
    </row>
    <row r="56" spans="7:27">
      <c r="G56" t="s">
        <v>98</v>
      </c>
      <c r="H56" s="115">
        <v>5.78</v>
      </c>
      <c r="I56" s="88">
        <v>0</v>
      </c>
      <c r="J56" s="88">
        <v>0</v>
      </c>
      <c r="K56" s="88">
        <v>0</v>
      </c>
      <c r="L56" s="88">
        <v>0</v>
      </c>
      <c r="M56" s="116">
        <v>5.1100000000000003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10.89</v>
      </c>
      <c r="W56">
        <v>5.78</v>
      </c>
      <c r="X56">
        <v>0</v>
      </c>
      <c r="Y56">
        <v>0</v>
      </c>
      <c r="Z56">
        <v>5.1100000000000003</v>
      </c>
      <c r="AA56">
        <v>0</v>
      </c>
    </row>
    <row r="57" spans="7:27">
      <c r="G57" t="s">
        <v>99</v>
      </c>
      <c r="H57" s="115">
        <v>3.85</v>
      </c>
      <c r="I57" s="88">
        <v>0</v>
      </c>
      <c r="J57" s="88">
        <v>0</v>
      </c>
      <c r="K57" s="88">
        <v>0</v>
      </c>
      <c r="L57" s="88">
        <v>0</v>
      </c>
      <c r="M57" s="116">
        <v>6.46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10.31</v>
      </c>
      <c r="W57">
        <v>3.85</v>
      </c>
      <c r="X57">
        <v>0</v>
      </c>
      <c r="Y57">
        <v>0</v>
      </c>
      <c r="Z57">
        <v>6.46</v>
      </c>
      <c r="AA57">
        <v>0</v>
      </c>
    </row>
    <row r="58" spans="7:27">
      <c r="G58" t="s">
        <v>100</v>
      </c>
      <c r="H58" s="115">
        <v>14.45</v>
      </c>
      <c r="I58" s="88">
        <v>0</v>
      </c>
      <c r="J58" s="88">
        <v>0</v>
      </c>
      <c r="K58" s="88">
        <v>0</v>
      </c>
      <c r="L58" s="88">
        <v>0</v>
      </c>
      <c r="M58" s="116">
        <v>0.48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14.93</v>
      </c>
      <c r="W58">
        <v>14.45</v>
      </c>
      <c r="X58">
        <v>0</v>
      </c>
      <c r="Y58">
        <v>0</v>
      </c>
      <c r="Z58">
        <v>0.48</v>
      </c>
      <c r="AA58">
        <v>0</v>
      </c>
    </row>
    <row r="59" spans="7:27">
      <c r="G59" t="s">
        <v>101</v>
      </c>
      <c r="H59" s="115">
        <v>3.85</v>
      </c>
      <c r="I59" s="88">
        <v>0</v>
      </c>
      <c r="J59" s="88">
        <v>0</v>
      </c>
      <c r="K59" s="88">
        <v>0</v>
      </c>
      <c r="L59" s="88">
        <v>0</v>
      </c>
      <c r="M59" s="116">
        <v>3.95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7.8</v>
      </c>
      <c r="W59">
        <v>3.85</v>
      </c>
      <c r="X59">
        <v>0</v>
      </c>
      <c r="Y59">
        <v>0</v>
      </c>
      <c r="Z59">
        <v>3.95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5.88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5.88</v>
      </c>
      <c r="W60">
        <v>0</v>
      </c>
      <c r="X60">
        <v>0</v>
      </c>
      <c r="Y60">
        <v>0</v>
      </c>
      <c r="Z60">
        <v>5.88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9.5399999999999991</v>
      </c>
      <c r="W61">
        <v>0</v>
      </c>
      <c r="X61">
        <v>0</v>
      </c>
      <c r="Y61">
        <v>0</v>
      </c>
      <c r="Z61">
        <v>9.5399999999999991</v>
      </c>
      <c r="AA61">
        <v>0</v>
      </c>
    </row>
    <row r="62" spans="7:27">
      <c r="G62" t="s">
        <v>104</v>
      </c>
      <c r="H62" s="115">
        <v>1.93</v>
      </c>
      <c r="I62" s="88">
        <v>0</v>
      </c>
      <c r="J62" s="88">
        <v>0</v>
      </c>
      <c r="K62" s="88">
        <v>0</v>
      </c>
      <c r="L62" s="88">
        <v>0</v>
      </c>
      <c r="M62" s="116">
        <v>5.68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7.61</v>
      </c>
      <c r="W62">
        <v>1.93</v>
      </c>
      <c r="X62">
        <v>0</v>
      </c>
      <c r="Y62">
        <v>0</v>
      </c>
      <c r="Z62">
        <v>5.68</v>
      </c>
      <c r="AA62">
        <v>0</v>
      </c>
    </row>
    <row r="63" spans="7:27">
      <c r="G63" t="s">
        <v>105</v>
      </c>
      <c r="H63" s="115">
        <v>33.72</v>
      </c>
      <c r="I63" s="88">
        <v>0</v>
      </c>
      <c r="J63" s="88">
        <v>0</v>
      </c>
      <c r="K63" s="88">
        <v>0</v>
      </c>
      <c r="L63" s="88">
        <v>0</v>
      </c>
      <c r="M63" s="116">
        <v>6.26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39.979999999999997</v>
      </c>
      <c r="W63">
        <v>33.72</v>
      </c>
      <c r="X63">
        <v>0</v>
      </c>
      <c r="Y63">
        <v>0</v>
      </c>
      <c r="Z63">
        <v>6.26</v>
      </c>
      <c r="AA63">
        <v>0</v>
      </c>
    </row>
    <row r="64" spans="7:27">
      <c r="G64" t="s">
        <v>106</v>
      </c>
      <c r="H64" s="115">
        <v>50.09</v>
      </c>
      <c r="I64" s="88">
        <v>0</v>
      </c>
      <c r="J64" s="88">
        <v>0</v>
      </c>
      <c r="K64" s="88">
        <v>0</v>
      </c>
      <c r="L64" s="88">
        <v>0</v>
      </c>
      <c r="M64" s="116">
        <v>6.74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56.83</v>
      </c>
      <c r="W64">
        <v>50.09</v>
      </c>
      <c r="X64">
        <v>0</v>
      </c>
      <c r="Y64">
        <v>0</v>
      </c>
      <c r="Z64">
        <v>6.74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0.57999999999999996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0.57999999999999996</v>
      </c>
      <c r="W65">
        <v>0</v>
      </c>
      <c r="X65">
        <v>0</v>
      </c>
      <c r="Y65">
        <v>0</v>
      </c>
      <c r="Z65">
        <v>0.57999999999999996</v>
      </c>
      <c r="AA65">
        <v>0</v>
      </c>
    </row>
    <row r="66" spans="7:27">
      <c r="G66" t="s">
        <v>108</v>
      </c>
      <c r="H66" s="115">
        <v>88.63</v>
      </c>
      <c r="I66" s="88">
        <v>0</v>
      </c>
      <c r="J66" s="88">
        <v>0</v>
      </c>
      <c r="K66" s="88">
        <v>0</v>
      </c>
      <c r="L66" s="88">
        <v>0</v>
      </c>
      <c r="M66" s="116">
        <v>5.2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93.83</v>
      </c>
      <c r="W66">
        <v>88.63</v>
      </c>
      <c r="X66">
        <v>0</v>
      </c>
      <c r="Y66">
        <v>0</v>
      </c>
      <c r="Z66">
        <v>5.2</v>
      </c>
      <c r="AA66">
        <v>0</v>
      </c>
    </row>
    <row r="67" spans="7:27">
      <c r="G67" t="s">
        <v>109</v>
      </c>
      <c r="H67" s="115">
        <v>120.41</v>
      </c>
      <c r="I67" s="88">
        <v>0</v>
      </c>
      <c r="J67" s="88">
        <v>0</v>
      </c>
      <c r="K67" s="88">
        <v>0</v>
      </c>
      <c r="L67" s="88">
        <v>0</v>
      </c>
      <c r="M67" s="116">
        <v>7.61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128.02000000000001</v>
      </c>
      <c r="W67">
        <v>120.41</v>
      </c>
      <c r="X67">
        <v>0</v>
      </c>
      <c r="Y67">
        <v>0</v>
      </c>
      <c r="Z67">
        <v>7.61</v>
      </c>
      <c r="AA67">
        <v>0</v>
      </c>
    </row>
    <row r="68" spans="7:27">
      <c r="G68" t="s">
        <v>110</v>
      </c>
      <c r="H68" s="115">
        <v>160.87</v>
      </c>
      <c r="I68" s="88">
        <v>0</v>
      </c>
      <c r="J68" s="88">
        <v>0</v>
      </c>
      <c r="K68" s="88">
        <v>0</v>
      </c>
      <c r="L68" s="88">
        <v>0</v>
      </c>
      <c r="M68" s="116">
        <v>9.5399999999999991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170.41</v>
      </c>
      <c r="W68">
        <v>160.87</v>
      </c>
      <c r="X68">
        <v>0</v>
      </c>
      <c r="Y68">
        <v>0</v>
      </c>
      <c r="Z68">
        <v>9.5399999999999991</v>
      </c>
      <c r="AA68">
        <v>0</v>
      </c>
    </row>
    <row r="69" spans="7:27">
      <c r="G69" t="s">
        <v>111</v>
      </c>
      <c r="H69" s="115">
        <v>181.1</v>
      </c>
      <c r="I69" s="88">
        <v>0</v>
      </c>
      <c r="J69" s="88">
        <v>0</v>
      </c>
      <c r="K69" s="88">
        <v>0</v>
      </c>
      <c r="L69" s="88">
        <v>0</v>
      </c>
      <c r="M69" s="116">
        <v>7.71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188.81</v>
      </c>
      <c r="W69">
        <v>181.1</v>
      </c>
      <c r="X69">
        <v>0</v>
      </c>
      <c r="Y69">
        <v>0</v>
      </c>
      <c r="Z69">
        <v>7.71</v>
      </c>
      <c r="AA69">
        <v>0</v>
      </c>
    </row>
    <row r="70" spans="7:27">
      <c r="G70" t="s">
        <v>112</v>
      </c>
      <c r="H70" s="115">
        <v>222.52</v>
      </c>
      <c r="I70" s="88">
        <v>28.9</v>
      </c>
      <c r="J70" s="88">
        <v>0</v>
      </c>
      <c r="K70" s="88">
        <v>0</v>
      </c>
      <c r="L70" s="88">
        <v>0</v>
      </c>
      <c r="M70" s="116">
        <v>7.03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258.45</v>
      </c>
      <c r="W70">
        <v>222.52</v>
      </c>
      <c r="X70">
        <v>28.9</v>
      </c>
      <c r="Y70">
        <v>0</v>
      </c>
      <c r="Z70">
        <v>7.03</v>
      </c>
      <c r="AA70">
        <v>0</v>
      </c>
    </row>
    <row r="71" spans="7:27">
      <c r="G71" t="s">
        <v>113</v>
      </c>
      <c r="H71" s="115">
        <v>104.42</v>
      </c>
      <c r="I71" s="88">
        <v>14.45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128.41</v>
      </c>
      <c r="W71">
        <v>104.42</v>
      </c>
      <c r="X71">
        <v>14.45</v>
      </c>
      <c r="Y71">
        <v>0</v>
      </c>
      <c r="Z71">
        <v>9.5399999999999991</v>
      </c>
      <c r="AA71">
        <v>0</v>
      </c>
    </row>
    <row r="72" spans="7:27">
      <c r="G72" t="s">
        <v>114</v>
      </c>
      <c r="H72" s="115">
        <v>125.22</v>
      </c>
      <c r="I72" s="88">
        <v>43.35</v>
      </c>
      <c r="J72" s="88">
        <v>0</v>
      </c>
      <c r="K72" s="88">
        <v>0</v>
      </c>
      <c r="L72" s="88">
        <v>0</v>
      </c>
      <c r="M72" s="116">
        <v>0.39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168.96</v>
      </c>
      <c r="W72">
        <v>125.22</v>
      </c>
      <c r="X72">
        <v>43.35</v>
      </c>
      <c r="Y72">
        <v>0</v>
      </c>
      <c r="Z72">
        <v>0.39</v>
      </c>
      <c r="AA72">
        <v>0</v>
      </c>
    </row>
    <row r="73" spans="7:27">
      <c r="G73" t="s">
        <v>115</v>
      </c>
      <c r="H73" s="115">
        <v>70.319999999999993</v>
      </c>
      <c r="I73" s="88">
        <v>72.239999999999995</v>
      </c>
      <c r="J73" s="88">
        <v>58.09</v>
      </c>
      <c r="K73" s="88">
        <v>7.61</v>
      </c>
      <c r="L73" s="88">
        <v>0</v>
      </c>
      <c r="M73" s="116">
        <v>6.17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214.43</v>
      </c>
      <c r="W73">
        <v>70.319999999999993</v>
      </c>
      <c r="X73">
        <v>72.239999999999995</v>
      </c>
      <c r="Y73">
        <v>7.61</v>
      </c>
      <c r="Z73">
        <v>6.17</v>
      </c>
      <c r="AA73">
        <v>58.09</v>
      </c>
    </row>
    <row r="74" spans="7:27">
      <c r="G74" t="s">
        <v>116</v>
      </c>
      <c r="H74" s="115">
        <v>18.3</v>
      </c>
      <c r="I74" s="88">
        <v>91.51</v>
      </c>
      <c r="J74" s="88">
        <v>116.96</v>
      </c>
      <c r="K74" s="88">
        <v>14.83</v>
      </c>
      <c r="L74" s="88">
        <v>0</v>
      </c>
      <c r="M74" s="116">
        <v>6.55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248.15</v>
      </c>
      <c r="W74">
        <v>18.3</v>
      </c>
      <c r="X74">
        <v>91.51</v>
      </c>
      <c r="Y74">
        <v>14.83</v>
      </c>
      <c r="Z74">
        <v>6.55</v>
      </c>
      <c r="AA74">
        <v>116.96</v>
      </c>
    </row>
    <row r="75" spans="7:27">
      <c r="G75" t="s">
        <v>117</v>
      </c>
      <c r="H75" s="115">
        <v>0</v>
      </c>
      <c r="I75" s="88">
        <v>24.08</v>
      </c>
      <c r="J75" s="88">
        <v>109.62</v>
      </c>
      <c r="K75" s="88">
        <v>0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143.24</v>
      </c>
      <c r="W75">
        <v>0</v>
      </c>
      <c r="X75">
        <v>24.08</v>
      </c>
      <c r="Y75">
        <v>0</v>
      </c>
      <c r="Z75">
        <v>9.5399999999999991</v>
      </c>
      <c r="AA75">
        <v>109.62</v>
      </c>
    </row>
    <row r="76" spans="7:27">
      <c r="G76" t="s">
        <v>118</v>
      </c>
      <c r="H76" s="115">
        <v>0</v>
      </c>
      <c r="I76" s="88">
        <v>29.25</v>
      </c>
      <c r="J76" s="88">
        <v>131.53</v>
      </c>
      <c r="K76" s="88">
        <v>0</v>
      </c>
      <c r="L76" s="88">
        <v>0</v>
      </c>
      <c r="M76" s="116">
        <v>4.43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165.21</v>
      </c>
      <c r="W76">
        <v>0</v>
      </c>
      <c r="X76">
        <v>29.25</v>
      </c>
      <c r="Y76">
        <v>0</v>
      </c>
      <c r="Z76">
        <v>4.43</v>
      </c>
      <c r="AA76">
        <v>131.53</v>
      </c>
    </row>
    <row r="77" spans="7:27">
      <c r="G77" t="s">
        <v>119</v>
      </c>
      <c r="H77" s="115">
        <v>0</v>
      </c>
      <c r="I77" s="88">
        <v>11.04</v>
      </c>
      <c r="J77" s="88">
        <v>107.51</v>
      </c>
      <c r="K77" s="88">
        <v>0</v>
      </c>
      <c r="L77" s="88">
        <v>0</v>
      </c>
      <c r="M77" s="116">
        <v>2.95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121.5</v>
      </c>
      <c r="W77">
        <v>0</v>
      </c>
      <c r="X77">
        <v>11.04</v>
      </c>
      <c r="Y77">
        <v>0</v>
      </c>
      <c r="Z77">
        <v>2.95</v>
      </c>
      <c r="AA77">
        <v>107.51</v>
      </c>
    </row>
    <row r="78" spans="7:27">
      <c r="G78" t="s">
        <v>120</v>
      </c>
      <c r="H78" s="115">
        <v>0</v>
      </c>
      <c r="I78" s="88">
        <v>6.61</v>
      </c>
      <c r="J78" s="88">
        <v>86.35</v>
      </c>
      <c r="K78" s="88">
        <v>0</v>
      </c>
      <c r="L78" s="88">
        <v>0</v>
      </c>
      <c r="M78" s="116">
        <v>2.98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95.94</v>
      </c>
      <c r="W78">
        <v>0</v>
      </c>
      <c r="X78">
        <v>6.61</v>
      </c>
      <c r="Y78">
        <v>0</v>
      </c>
      <c r="Z78">
        <v>2.98</v>
      </c>
      <c r="AA78">
        <v>86.35</v>
      </c>
    </row>
    <row r="79" spans="7:27">
      <c r="G79" t="s">
        <v>121</v>
      </c>
      <c r="H79" s="115">
        <v>0</v>
      </c>
      <c r="I79" s="88">
        <v>0</v>
      </c>
      <c r="J79" s="88">
        <v>46.57</v>
      </c>
      <c r="K79" s="88">
        <v>0</v>
      </c>
      <c r="L79" s="88">
        <v>0</v>
      </c>
      <c r="M79" s="116">
        <v>0.33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46.9</v>
      </c>
      <c r="W79">
        <v>0</v>
      </c>
      <c r="X79">
        <v>0</v>
      </c>
      <c r="Y79">
        <v>0</v>
      </c>
      <c r="Z79">
        <v>0.33</v>
      </c>
      <c r="AA79">
        <v>46.57</v>
      </c>
    </row>
    <row r="80" spans="7:27">
      <c r="G80" t="s">
        <v>122</v>
      </c>
      <c r="H80" s="115">
        <v>0</v>
      </c>
      <c r="I80" s="88">
        <v>0</v>
      </c>
      <c r="J80" s="88">
        <v>35.53</v>
      </c>
      <c r="K80" s="88">
        <v>0</v>
      </c>
      <c r="L80" s="88">
        <v>0</v>
      </c>
      <c r="M80" s="116">
        <v>5.33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40.86</v>
      </c>
      <c r="W80">
        <v>0</v>
      </c>
      <c r="X80">
        <v>0</v>
      </c>
      <c r="Y80">
        <v>0</v>
      </c>
      <c r="Z80">
        <v>5.33</v>
      </c>
      <c r="AA80">
        <v>35.53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6.65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6.65</v>
      </c>
      <c r="W81">
        <v>0</v>
      </c>
      <c r="X81">
        <v>0</v>
      </c>
      <c r="Y81">
        <v>0</v>
      </c>
      <c r="Z81">
        <v>6.65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9.5399999999999991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9.5399999999999991</v>
      </c>
      <c r="W82">
        <v>0</v>
      </c>
      <c r="X82">
        <v>0</v>
      </c>
      <c r="Y82">
        <v>0</v>
      </c>
      <c r="Z82">
        <v>9.5399999999999991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-5</v>
      </c>
      <c r="P83" s="88">
        <v>0</v>
      </c>
      <c r="Q83" s="88">
        <v>0</v>
      </c>
      <c r="R83" s="88">
        <v>0</v>
      </c>
      <c r="S83" s="116">
        <v>0</v>
      </c>
      <c r="U83" s="115">
        <v>-5</v>
      </c>
      <c r="V83" s="116">
        <v>9.5399999999999991</v>
      </c>
      <c r="W83">
        <v>0</v>
      </c>
      <c r="X83">
        <v>-5</v>
      </c>
      <c r="Y83">
        <v>0</v>
      </c>
      <c r="Z83">
        <v>9.5399999999999991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8.77</v>
      </c>
      <c r="N84" s="115">
        <v>0</v>
      </c>
      <c r="O84" s="88">
        <v>-30.11</v>
      </c>
      <c r="P84" s="88">
        <v>0</v>
      </c>
      <c r="Q84" s="88">
        <v>0</v>
      </c>
      <c r="R84" s="88">
        <v>0</v>
      </c>
      <c r="S84" s="116">
        <v>0</v>
      </c>
      <c r="U84" s="115">
        <v>-30.11</v>
      </c>
      <c r="V84" s="116">
        <v>8.77</v>
      </c>
      <c r="W84">
        <v>0</v>
      </c>
      <c r="X84">
        <v>-30.11</v>
      </c>
      <c r="Y84">
        <v>0</v>
      </c>
      <c r="Z84">
        <v>8.77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-9</v>
      </c>
      <c r="P85" s="88">
        <v>0</v>
      </c>
      <c r="Q85" s="88">
        <v>0</v>
      </c>
      <c r="R85" s="88">
        <v>0</v>
      </c>
      <c r="S85" s="116">
        <v>0</v>
      </c>
      <c r="U85" s="115">
        <v>-9</v>
      </c>
      <c r="V85" s="116">
        <v>9.5399999999999991</v>
      </c>
      <c r="W85">
        <v>0</v>
      </c>
      <c r="X85">
        <v>-9</v>
      </c>
      <c r="Y85">
        <v>0</v>
      </c>
      <c r="Z85">
        <v>9.5399999999999991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0.96</v>
      </c>
      <c r="N86" s="115">
        <v>0</v>
      </c>
      <c r="O86" s="88">
        <v>-9</v>
      </c>
      <c r="P86" s="88">
        <v>0</v>
      </c>
      <c r="Q86" s="88">
        <v>0</v>
      </c>
      <c r="R86" s="88">
        <v>0</v>
      </c>
      <c r="S86" s="116">
        <v>0</v>
      </c>
      <c r="U86" s="115">
        <v>-9</v>
      </c>
      <c r="V86" s="116">
        <v>0.96</v>
      </c>
      <c r="W86">
        <v>0</v>
      </c>
      <c r="X86">
        <v>-9</v>
      </c>
      <c r="Y86">
        <v>0</v>
      </c>
      <c r="Z86">
        <v>0.96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</v>
      </c>
      <c r="N87" s="115">
        <v>0</v>
      </c>
      <c r="O87" s="88">
        <v>-49</v>
      </c>
      <c r="P87" s="88">
        <v>0</v>
      </c>
      <c r="Q87" s="88">
        <v>0</v>
      </c>
      <c r="R87" s="88">
        <v>0</v>
      </c>
      <c r="S87" s="116">
        <v>0</v>
      </c>
      <c r="U87" s="115">
        <v>-49</v>
      </c>
      <c r="V87" s="116">
        <v>8</v>
      </c>
      <c r="W87">
        <v>0</v>
      </c>
      <c r="X87">
        <v>-49</v>
      </c>
      <c r="Y87">
        <v>0</v>
      </c>
      <c r="Z87">
        <v>8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7.22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7.22</v>
      </c>
      <c r="W88">
        <v>0</v>
      </c>
      <c r="X88">
        <v>0</v>
      </c>
      <c r="Y88">
        <v>0</v>
      </c>
      <c r="Z88">
        <v>7.22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9.5399999999999991</v>
      </c>
      <c r="N89" s="115">
        <v>0</v>
      </c>
      <c r="O89" s="88">
        <v>-59</v>
      </c>
      <c r="P89" s="88">
        <v>0</v>
      </c>
      <c r="Q89" s="88">
        <v>0</v>
      </c>
      <c r="R89" s="88">
        <v>0</v>
      </c>
      <c r="S89" s="116">
        <v>0</v>
      </c>
      <c r="U89" s="115">
        <v>-59</v>
      </c>
      <c r="V89" s="116">
        <v>9.5399999999999991</v>
      </c>
      <c r="W89">
        <v>0</v>
      </c>
      <c r="X89">
        <v>-59</v>
      </c>
      <c r="Y89">
        <v>0</v>
      </c>
      <c r="Z89">
        <v>9.5399999999999991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3.47</v>
      </c>
      <c r="N90" s="115">
        <v>0</v>
      </c>
      <c r="O90" s="88">
        <v>-39</v>
      </c>
      <c r="P90" s="88">
        <v>0</v>
      </c>
      <c r="Q90" s="88">
        <v>0</v>
      </c>
      <c r="R90" s="88">
        <v>0</v>
      </c>
      <c r="S90" s="116">
        <v>0</v>
      </c>
      <c r="U90" s="115">
        <v>-39</v>
      </c>
      <c r="V90" s="116">
        <v>3.47</v>
      </c>
      <c r="W90">
        <v>0</v>
      </c>
      <c r="X90">
        <v>-39</v>
      </c>
      <c r="Y90">
        <v>0</v>
      </c>
      <c r="Z90">
        <v>3.47</v>
      </c>
      <c r="AA90">
        <v>0</v>
      </c>
    </row>
    <row r="91" spans="7:27">
      <c r="G91" t="s">
        <v>133</v>
      </c>
      <c r="H91" s="115">
        <v>22.16</v>
      </c>
      <c r="I91" s="88">
        <v>0</v>
      </c>
      <c r="J91" s="88">
        <v>0</v>
      </c>
      <c r="K91" s="88">
        <v>0</v>
      </c>
      <c r="L91" s="88">
        <v>0</v>
      </c>
      <c r="M91" s="116">
        <v>3.95</v>
      </c>
      <c r="N91" s="115">
        <v>0</v>
      </c>
      <c r="O91" s="88">
        <v>-49</v>
      </c>
      <c r="P91" s="88">
        <v>0</v>
      </c>
      <c r="Q91" s="88">
        <v>0</v>
      </c>
      <c r="R91" s="88">
        <v>0</v>
      </c>
      <c r="S91" s="116">
        <v>0</v>
      </c>
      <c r="U91" s="115">
        <v>-49</v>
      </c>
      <c r="V91" s="116">
        <v>26.11</v>
      </c>
      <c r="W91">
        <v>22.16</v>
      </c>
      <c r="X91">
        <v>-49</v>
      </c>
      <c r="Y91">
        <v>0</v>
      </c>
      <c r="Z91">
        <v>3.95</v>
      </c>
      <c r="AA91">
        <v>0</v>
      </c>
    </row>
    <row r="92" spans="7:27">
      <c r="G92" t="s">
        <v>134</v>
      </c>
      <c r="H92" s="115">
        <v>13.48</v>
      </c>
      <c r="I92" s="88">
        <v>0</v>
      </c>
      <c r="J92" s="88">
        <v>0</v>
      </c>
      <c r="K92" s="88">
        <v>0</v>
      </c>
      <c r="L92" s="88">
        <v>0</v>
      </c>
      <c r="M92" s="116">
        <v>5.1100000000000003</v>
      </c>
      <c r="N92" s="115">
        <v>0</v>
      </c>
      <c r="O92" s="88">
        <v>-59</v>
      </c>
      <c r="P92" s="88">
        <v>0</v>
      </c>
      <c r="Q92" s="88">
        <v>0</v>
      </c>
      <c r="R92" s="88">
        <v>0</v>
      </c>
      <c r="S92" s="116">
        <v>0</v>
      </c>
      <c r="U92" s="115">
        <v>-59</v>
      </c>
      <c r="V92" s="116">
        <v>18.59</v>
      </c>
      <c r="W92">
        <v>13.48</v>
      </c>
      <c r="X92">
        <v>-59</v>
      </c>
      <c r="Y92">
        <v>0</v>
      </c>
      <c r="Z92">
        <v>5.1100000000000003</v>
      </c>
      <c r="AA92">
        <v>0</v>
      </c>
    </row>
    <row r="93" spans="7:27">
      <c r="G93" t="s">
        <v>135</v>
      </c>
      <c r="H93" s="115">
        <v>11.56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-64</v>
      </c>
      <c r="P93" s="88">
        <v>0</v>
      </c>
      <c r="Q93" s="88">
        <v>0</v>
      </c>
      <c r="R93" s="88">
        <v>0</v>
      </c>
      <c r="S93" s="116">
        <v>0</v>
      </c>
      <c r="U93" s="115">
        <v>-64</v>
      </c>
      <c r="V93" s="116">
        <v>11.56</v>
      </c>
      <c r="W93">
        <v>11.56</v>
      </c>
      <c r="X93">
        <v>-64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16.38</v>
      </c>
      <c r="I94" s="88">
        <v>0</v>
      </c>
      <c r="J94" s="88">
        <v>0</v>
      </c>
      <c r="K94" s="88">
        <v>0</v>
      </c>
      <c r="L94" s="88">
        <v>0</v>
      </c>
      <c r="M94" s="116">
        <v>4.43</v>
      </c>
      <c r="N94" s="115">
        <v>0</v>
      </c>
      <c r="O94" s="88">
        <v>-74</v>
      </c>
      <c r="P94" s="88">
        <v>0</v>
      </c>
      <c r="Q94" s="88">
        <v>0</v>
      </c>
      <c r="R94" s="88">
        <v>0</v>
      </c>
      <c r="S94" s="116">
        <v>0</v>
      </c>
      <c r="U94" s="115">
        <v>-74</v>
      </c>
      <c r="V94" s="116">
        <v>20.81</v>
      </c>
      <c r="W94">
        <v>16.38</v>
      </c>
      <c r="X94">
        <v>-74</v>
      </c>
      <c r="Y94">
        <v>0</v>
      </c>
      <c r="Z94">
        <v>4.43</v>
      </c>
      <c r="AA94">
        <v>0</v>
      </c>
    </row>
    <row r="95" spans="7:27">
      <c r="G95" t="s">
        <v>137</v>
      </c>
      <c r="H95" s="115">
        <v>10.59</v>
      </c>
      <c r="I95" s="88">
        <v>0</v>
      </c>
      <c r="J95" s="88">
        <v>0</v>
      </c>
      <c r="K95" s="88">
        <v>0</v>
      </c>
      <c r="L95" s="88">
        <v>0</v>
      </c>
      <c r="M95" s="116">
        <v>1.93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12.52</v>
      </c>
      <c r="W95">
        <v>10.59</v>
      </c>
      <c r="X95">
        <v>0</v>
      </c>
      <c r="Y95">
        <v>0</v>
      </c>
      <c r="Z95">
        <v>1.93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1.54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1.54</v>
      </c>
      <c r="W96">
        <v>0</v>
      </c>
      <c r="X96">
        <v>0</v>
      </c>
      <c r="Y96">
        <v>0</v>
      </c>
      <c r="Z96">
        <v>1.54</v>
      </c>
      <c r="AA96">
        <v>0</v>
      </c>
    </row>
    <row r="97" spans="1:83">
      <c r="G97" t="s">
        <v>139</v>
      </c>
      <c r="H97" s="115">
        <v>66.47</v>
      </c>
      <c r="I97" s="88">
        <v>0</v>
      </c>
      <c r="J97" s="88">
        <v>0</v>
      </c>
      <c r="K97" s="88">
        <v>0</v>
      </c>
      <c r="L97" s="88">
        <v>0</v>
      </c>
      <c r="M97" s="116">
        <v>2.31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68.78</v>
      </c>
      <c r="W97">
        <v>66.47</v>
      </c>
      <c r="X97">
        <v>0</v>
      </c>
      <c r="Y97">
        <v>0</v>
      </c>
      <c r="Z97">
        <v>2.31</v>
      </c>
      <c r="AA97">
        <v>0</v>
      </c>
    </row>
    <row r="98" spans="1:83">
      <c r="G98" t="s">
        <v>140</v>
      </c>
      <c r="H98" s="115">
        <v>45.27</v>
      </c>
      <c r="I98" s="88">
        <v>0</v>
      </c>
      <c r="J98" s="88">
        <v>0</v>
      </c>
      <c r="K98" s="88">
        <v>0</v>
      </c>
      <c r="L98" s="88">
        <v>0</v>
      </c>
      <c r="M98" s="116">
        <v>0.1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45.37</v>
      </c>
      <c r="W98">
        <v>45.27</v>
      </c>
      <c r="X98">
        <v>0</v>
      </c>
      <c r="Y98">
        <v>0</v>
      </c>
      <c r="Z98">
        <v>0.1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0.71774749999999998</v>
      </c>
      <c r="I99" s="111">
        <f t="shared" ref="I99:BQ99" si="1">SUM(I3:I98)/4000</f>
        <v>8.0357499999999998E-2</v>
      </c>
      <c r="J99" s="111">
        <f t="shared" si="1"/>
        <v>0.17304000000000003</v>
      </c>
      <c r="K99" s="111">
        <f t="shared" si="1"/>
        <v>5.6100000000000004E-3</v>
      </c>
      <c r="L99" s="111">
        <f t="shared" si="1"/>
        <v>0</v>
      </c>
      <c r="M99" s="111">
        <f t="shared" si="1"/>
        <v>0.10844500000000004</v>
      </c>
      <c r="N99" s="110">
        <f t="shared" si="1"/>
        <v>0</v>
      </c>
      <c r="O99" s="111">
        <f t="shared" si="1"/>
        <v>-0.2020275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-0.2020275</v>
      </c>
      <c r="V99" s="112">
        <f t="shared" si="1"/>
        <v>1.0852000000000002</v>
      </c>
      <c r="W99">
        <f t="shared" si="1"/>
        <v>0.71774749999999998</v>
      </c>
      <c r="X99">
        <f t="shared" si="1"/>
        <v>-0.12167</v>
      </c>
      <c r="Y99">
        <f t="shared" si="1"/>
        <v>5.6100000000000004E-3</v>
      </c>
      <c r="Z99">
        <f t="shared" si="1"/>
        <v>0.10844500000000004</v>
      </c>
      <c r="AA99">
        <f t="shared" si="1"/>
        <v>0.17304000000000003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  <c r="AD1" t="s">
        <v>491</v>
      </c>
      <c r="AE1" t="s">
        <v>492</v>
      </c>
      <c r="AF1" t="s">
        <v>493</v>
      </c>
      <c r="AG1" t="s">
        <v>494</v>
      </c>
      <c r="AH1" t="s">
        <v>495</v>
      </c>
      <c r="AI1" t="s">
        <v>495</v>
      </c>
      <c r="AJ1" t="s">
        <v>495</v>
      </c>
      <c r="AK1" t="s">
        <v>495</v>
      </c>
      <c r="AL1" t="s">
        <v>495</v>
      </c>
      <c r="AM1" t="s">
        <v>495</v>
      </c>
      <c r="AN1" t="s">
        <v>495</v>
      </c>
      <c r="AO1" t="s">
        <v>495</v>
      </c>
      <c r="AP1" t="s">
        <v>495</v>
      </c>
      <c r="AQ1" t="s">
        <v>496</v>
      </c>
      <c r="AR1" t="s">
        <v>496</v>
      </c>
      <c r="AS1" t="s">
        <v>496</v>
      </c>
      <c r="AT1" t="s">
        <v>496</v>
      </c>
      <c r="AU1" t="s">
        <v>496</v>
      </c>
      <c r="AV1" t="s">
        <v>496</v>
      </c>
      <c r="AW1" t="s">
        <v>496</v>
      </c>
      <c r="AX1" t="s">
        <v>496</v>
      </c>
      <c r="AY1" t="s">
        <v>496</v>
      </c>
      <c r="AZ1" t="s">
        <v>496</v>
      </c>
      <c r="BA1" t="s">
        <v>496</v>
      </c>
      <c r="BB1" t="s">
        <v>496</v>
      </c>
      <c r="BC1" t="s">
        <v>496</v>
      </c>
      <c r="BD1" t="s">
        <v>497</v>
      </c>
      <c r="BE1" t="s">
        <v>498</v>
      </c>
      <c r="BF1" t="s">
        <v>499</v>
      </c>
      <c r="BG1" t="s">
        <v>149</v>
      </c>
      <c r="BH1" t="s">
        <v>149</v>
      </c>
      <c r="BI1" t="s">
        <v>150</v>
      </c>
      <c r="BJ1" t="s">
        <v>150</v>
      </c>
      <c r="BK1" t="s">
        <v>150</v>
      </c>
      <c r="BL1" t="s">
        <v>150</v>
      </c>
      <c r="BM1" t="s">
        <v>502</v>
      </c>
      <c r="BN1" t="s">
        <v>502</v>
      </c>
    </row>
    <row r="2" spans="1:6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44855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404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149</v>
      </c>
      <c r="BF2" t="s">
        <v>150</v>
      </c>
      <c r="BG2" t="s">
        <v>500</v>
      </c>
      <c r="BH2" t="s">
        <v>500</v>
      </c>
      <c r="BI2" t="s">
        <v>500</v>
      </c>
      <c r="BJ2" t="s">
        <v>500</v>
      </c>
      <c r="BK2" t="s">
        <v>492</v>
      </c>
      <c r="BL2" t="s">
        <v>501</v>
      </c>
      <c r="BM2" t="s">
        <v>149</v>
      </c>
      <c r="BN2" t="s">
        <v>150</v>
      </c>
    </row>
    <row r="3" spans="1:6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107.72</v>
      </c>
      <c r="I3" s="95">
        <v>55.27</v>
      </c>
      <c r="J3" s="95">
        <v>7.49</v>
      </c>
      <c r="K3" s="95">
        <v>0.96</v>
      </c>
      <c r="L3" s="95">
        <v>4.82</v>
      </c>
      <c r="M3" s="114">
        <v>0</v>
      </c>
      <c r="N3" s="113">
        <v>224.33</v>
      </c>
      <c r="O3" s="95">
        <v>155.20999999999998</v>
      </c>
      <c r="P3" s="95">
        <v>0</v>
      </c>
      <c r="Q3" s="95">
        <v>0</v>
      </c>
      <c r="R3" s="95">
        <v>0</v>
      </c>
      <c r="S3" s="114">
        <v>0</v>
      </c>
      <c r="W3">
        <v>6.94</v>
      </c>
      <c r="X3">
        <v>2.09</v>
      </c>
      <c r="Y3">
        <v>24.41</v>
      </c>
      <c r="Z3">
        <v>0.96</v>
      </c>
      <c r="AA3">
        <v>0.63</v>
      </c>
      <c r="AB3">
        <v>17.34</v>
      </c>
      <c r="AC3">
        <v>14.45</v>
      </c>
      <c r="AD3">
        <v>14.45</v>
      </c>
      <c r="AE3">
        <v>24.08</v>
      </c>
      <c r="AF3">
        <v>20.23</v>
      </c>
      <c r="AG3">
        <v>4.82</v>
      </c>
      <c r="AH3">
        <v>0.61</v>
      </c>
      <c r="AI3">
        <v>0.36</v>
      </c>
      <c r="AJ3">
        <v>0.46</v>
      </c>
      <c r="AK3">
        <v>0.83</v>
      </c>
      <c r="AL3">
        <v>0.74</v>
      </c>
      <c r="AM3">
        <v>0.83</v>
      </c>
      <c r="AN3">
        <v>0.48</v>
      </c>
      <c r="AO3">
        <v>0.55000000000000004</v>
      </c>
      <c r="AP3">
        <v>0.52</v>
      </c>
      <c r="AQ3">
        <v>1.25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0.72</v>
      </c>
      <c r="AX3">
        <v>0.39</v>
      </c>
      <c r="AY3">
        <v>2.89</v>
      </c>
      <c r="AZ3">
        <v>0.67</v>
      </c>
      <c r="BA3">
        <v>0.43</v>
      </c>
      <c r="BB3">
        <v>0.57999999999999996</v>
      </c>
      <c r="BC3">
        <v>0.39</v>
      </c>
      <c r="BD3">
        <v>30.83</v>
      </c>
      <c r="BE3">
        <v>0</v>
      </c>
      <c r="BF3">
        <v>0</v>
      </c>
      <c r="BG3">
        <v>224.33</v>
      </c>
      <c r="BH3">
        <v>0</v>
      </c>
      <c r="BI3">
        <v>0</v>
      </c>
      <c r="BJ3">
        <v>75.209999999999994</v>
      </c>
      <c r="BK3">
        <v>25</v>
      </c>
      <c r="BL3">
        <v>55</v>
      </c>
      <c r="BM3">
        <v>0</v>
      </c>
      <c r="BN3">
        <v>0</v>
      </c>
    </row>
    <row r="4" spans="1:66">
      <c r="A4" t="s">
        <v>240</v>
      </c>
      <c r="B4" t="s">
        <v>232</v>
      </c>
      <c r="C4" t="s">
        <v>234</v>
      </c>
      <c r="G4" t="s">
        <v>46</v>
      </c>
      <c r="H4" s="115">
        <v>107.72</v>
      </c>
      <c r="I4" s="88">
        <v>55.27</v>
      </c>
      <c r="J4" s="88">
        <v>7.49</v>
      </c>
      <c r="K4" s="88">
        <v>0.96</v>
      </c>
      <c r="L4" s="88">
        <v>4.82</v>
      </c>
      <c r="M4" s="116">
        <v>0</v>
      </c>
      <c r="N4" s="115">
        <v>224.33</v>
      </c>
      <c r="O4" s="88">
        <v>155.20999999999998</v>
      </c>
      <c r="P4" s="88">
        <v>0</v>
      </c>
      <c r="Q4" s="88">
        <v>0</v>
      </c>
      <c r="R4" s="88">
        <v>0</v>
      </c>
      <c r="S4" s="116">
        <v>0</v>
      </c>
      <c r="W4">
        <v>6.94</v>
      </c>
      <c r="X4">
        <v>2.09</v>
      </c>
      <c r="Y4">
        <v>24.41</v>
      </c>
      <c r="Z4">
        <v>0.96</v>
      </c>
      <c r="AA4">
        <v>0.63</v>
      </c>
      <c r="AB4">
        <v>17.34</v>
      </c>
      <c r="AC4">
        <v>14.45</v>
      </c>
      <c r="AD4">
        <v>14.45</v>
      </c>
      <c r="AE4">
        <v>24.08</v>
      </c>
      <c r="AF4">
        <v>20.23</v>
      </c>
      <c r="AG4">
        <v>4.82</v>
      </c>
      <c r="AH4">
        <v>0.61</v>
      </c>
      <c r="AI4">
        <v>0.36</v>
      </c>
      <c r="AJ4">
        <v>0.46</v>
      </c>
      <c r="AK4">
        <v>0.83</v>
      </c>
      <c r="AL4">
        <v>0.74</v>
      </c>
      <c r="AM4">
        <v>0.83</v>
      </c>
      <c r="AN4">
        <v>0.48</v>
      </c>
      <c r="AO4">
        <v>0.55000000000000004</v>
      </c>
      <c r="AP4">
        <v>0.52</v>
      </c>
      <c r="AQ4">
        <v>1.25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0.72</v>
      </c>
      <c r="AX4">
        <v>0.39</v>
      </c>
      <c r="AY4">
        <v>2.89</v>
      </c>
      <c r="AZ4">
        <v>0.67</v>
      </c>
      <c r="BA4">
        <v>0.43</v>
      </c>
      <c r="BB4">
        <v>0.57999999999999996</v>
      </c>
      <c r="BC4">
        <v>0.39</v>
      </c>
      <c r="BD4">
        <v>30.83</v>
      </c>
      <c r="BE4">
        <v>0</v>
      </c>
      <c r="BF4">
        <v>0</v>
      </c>
      <c r="BG4">
        <v>224.33</v>
      </c>
      <c r="BH4">
        <v>0</v>
      </c>
      <c r="BI4">
        <v>0</v>
      </c>
      <c r="BJ4">
        <v>75.209999999999994</v>
      </c>
      <c r="BK4">
        <v>25</v>
      </c>
      <c r="BL4">
        <v>55</v>
      </c>
      <c r="BM4">
        <v>0</v>
      </c>
      <c r="BN4">
        <v>0</v>
      </c>
    </row>
    <row r="5" spans="1:66">
      <c r="A5" t="s">
        <v>241</v>
      </c>
      <c r="B5" t="s">
        <v>233</v>
      </c>
      <c r="C5" t="s">
        <v>235</v>
      </c>
      <c r="G5" t="s">
        <v>47</v>
      </c>
      <c r="H5" s="115">
        <v>107.72</v>
      </c>
      <c r="I5" s="88">
        <v>55.27</v>
      </c>
      <c r="J5" s="88">
        <v>7.49</v>
      </c>
      <c r="K5" s="88">
        <v>0.96</v>
      </c>
      <c r="L5" s="88">
        <v>4.82</v>
      </c>
      <c r="M5" s="116">
        <v>0</v>
      </c>
      <c r="N5" s="115">
        <v>224.33</v>
      </c>
      <c r="O5" s="88">
        <v>155.20999999999998</v>
      </c>
      <c r="P5" s="88">
        <v>0</v>
      </c>
      <c r="Q5" s="88">
        <v>0</v>
      </c>
      <c r="R5" s="88">
        <v>0</v>
      </c>
      <c r="S5" s="116">
        <v>0</v>
      </c>
      <c r="W5">
        <v>6.94</v>
      </c>
      <c r="X5">
        <v>2.09</v>
      </c>
      <c r="Y5">
        <v>24.41</v>
      </c>
      <c r="Z5">
        <v>0.96</v>
      </c>
      <c r="AA5">
        <v>0.63</v>
      </c>
      <c r="AB5">
        <v>17.34</v>
      </c>
      <c r="AC5">
        <v>14.45</v>
      </c>
      <c r="AD5">
        <v>14.45</v>
      </c>
      <c r="AE5">
        <v>24.08</v>
      </c>
      <c r="AF5">
        <v>20.23</v>
      </c>
      <c r="AG5">
        <v>4.82</v>
      </c>
      <c r="AH5">
        <v>0.61</v>
      </c>
      <c r="AI5">
        <v>0.36</v>
      </c>
      <c r="AJ5">
        <v>0.46</v>
      </c>
      <c r="AK5">
        <v>0.83</v>
      </c>
      <c r="AL5">
        <v>0.74</v>
      </c>
      <c r="AM5">
        <v>0.83</v>
      </c>
      <c r="AN5">
        <v>0.48</v>
      </c>
      <c r="AO5">
        <v>0.55000000000000004</v>
      </c>
      <c r="AP5">
        <v>0.52</v>
      </c>
      <c r="AQ5">
        <v>1.25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0.72</v>
      </c>
      <c r="AX5">
        <v>0.39</v>
      </c>
      <c r="AY5">
        <v>2.89</v>
      </c>
      <c r="AZ5">
        <v>0.67</v>
      </c>
      <c r="BA5">
        <v>0.43</v>
      </c>
      <c r="BB5">
        <v>0.57999999999999996</v>
      </c>
      <c r="BC5">
        <v>0.39</v>
      </c>
      <c r="BD5">
        <v>30.83</v>
      </c>
      <c r="BE5">
        <v>0</v>
      </c>
      <c r="BF5">
        <v>0</v>
      </c>
      <c r="BG5">
        <v>224.33</v>
      </c>
      <c r="BH5">
        <v>0</v>
      </c>
      <c r="BI5">
        <v>0</v>
      </c>
      <c r="BJ5">
        <v>75.209999999999994</v>
      </c>
      <c r="BK5">
        <v>25</v>
      </c>
      <c r="BL5">
        <v>55</v>
      </c>
      <c r="BM5">
        <v>0</v>
      </c>
      <c r="BN5">
        <v>0</v>
      </c>
    </row>
    <row r="6" spans="1:66">
      <c r="A6" t="s">
        <v>242</v>
      </c>
      <c r="B6" t="s">
        <v>264</v>
      </c>
      <c r="C6" t="s">
        <v>236</v>
      </c>
      <c r="G6" t="s">
        <v>48</v>
      </c>
      <c r="H6" s="115">
        <v>107.72</v>
      </c>
      <c r="I6" s="88">
        <v>55.27</v>
      </c>
      <c r="J6" s="88">
        <v>7.49</v>
      </c>
      <c r="K6" s="88">
        <v>0.96</v>
      </c>
      <c r="L6" s="88">
        <v>4.82</v>
      </c>
      <c r="M6" s="116">
        <v>0</v>
      </c>
      <c r="N6" s="115">
        <v>224.33</v>
      </c>
      <c r="O6" s="88">
        <v>155.20999999999998</v>
      </c>
      <c r="P6" s="88">
        <v>0</v>
      </c>
      <c r="Q6" s="88">
        <v>0</v>
      </c>
      <c r="R6" s="88">
        <v>0</v>
      </c>
      <c r="S6" s="116">
        <v>0</v>
      </c>
      <c r="W6">
        <v>6.94</v>
      </c>
      <c r="X6">
        <v>2.09</v>
      </c>
      <c r="Y6">
        <v>24.41</v>
      </c>
      <c r="Z6">
        <v>0.96</v>
      </c>
      <c r="AA6">
        <v>0.63</v>
      </c>
      <c r="AB6">
        <v>17.34</v>
      </c>
      <c r="AC6">
        <v>14.45</v>
      </c>
      <c r="AD6">
        <v>14.45</v>
      </c>
      <c r="AE6">
        <v>24.08</v>
      </c>
      <c r="AF6">
        <v>20.23</v>
      </c>
      <c r="AG6">
        <v>4.82</v>
      </c>
      <c r="AH6">
        <v>0.61</v>
      </c>
      <c r="AI6">
        <v>0.36</v>
      </c>
      <c r="AJ6">
        <v>0.46</v>
      </c>
      <c r="AK6">
        <v>0.83</v>
      </c>
      <c r="AL6">
        <v>0.74</v>
      </c>
      <c r="AM6">
        <v>0.83</v>
      </c>
      <c r="AN6">
        <v>0.48</v>
      </c>
      <c r="AO6">
        <v>0.55000000000000004</v>
      </c>
      <c r="AP6">
        <v>0.52</v>
      </c>
      <c r="AQ6">
        <v>1.25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0.72</v>
      </c>
      <c r="AX6">
        <v>0.39</v>
      </c>
      <c r="AY6">
        <v>2.89</v>
      </c>
      <c r="AZ6">
        <v>0.67</v>
      </c>
      <c r="BA6">
        <v>0.43</v>
      </c>
      <c r="BB6">
        <v>0.57999999999999996</v>
      </c>
      <c r="BC6">
        <v>0.39</v>
      </c>
      <c r="BD6">
        <v>30.83</v>
      </c>
      <c r="BE6">
        <v>0</v>
      </c>
      <c r="BF6">
        <v>0</v>
      </c>
      <c r="BG6">
        <v>224.33</v>
      </c>
      <c r="BH6">
        <v>0</v>
      </c>
      <c r="BI6">
        <v>0</v>
      </c>
      <c r="BJ6">
        <v>75.209999999999994</v>
      </c>
      <c r="BK6">
        <v>25</v>
      </c>
      <c r="BL6">
        <v>55</v>
      </c>
      <c r="BM6">
        <v>0</v>
      </c>
      <c r="BN6">
        <v>0</v>
      </c>
    </row>
    <row r="7" spans="1:66">
      <c r="A7" t="s">
        <v>243</v>
      </c>
      <c r="B7" t="s">
        <v>298</v>
      </c>
      <c r="C7" t="s">
        <v>265</v>
      </c>
      <c r="G7" t="s">
        <v>49</v>
      </c>
      <c r="H7" s="115">
        <v>107.5</v>
      </c>
      <c r="I7" s="88">
        <v>55.27</v>
      </c>
      <c r="J7" s="88">
        <v>7.49</v>
      </c>
      <c r="K7" s="88">
        <v>0.96</v>
      </c>
      <c r="L7" s="88">
        <v>4.82</v>
      </c>
      <c r="M7" s="116">
        <v>0</v>
      </c>
      <c r="N7" s="115">
        <v>224.33</v>
      </c>
      <c r="O7" s="88">
        <v>170.20999999999998</v>
      </c>
      <c r="P7" s="88">
        <v>0</v>
      </c>
      <c r="Q7" s="88">
        <v>0</v>
      </c>
      <c r="R7" s="88">
        <v>0</v>
      </c>
      <c r="S7" s="116">
        <v>0</v>
      </c>
      <c r="W7">
        <v>6.94</v>
      </c>
      <c r="X7">
        <v>2.09</v>
      </c>
      <c r="Y7">
        <v>24.41</v>
      </c>
      <c r="Z7">
        <v>0.96</v>
      </c>
      <c r="AA7">
        <v>0.57999999999999996</v>
      </c>
      <c r="AB7">
        <v>17.34</v>
      </c>
      <c r="AC7">
        <v>14.45</v>
      </c>
      <c r="AD7">
        <v>14.45</v>
      </c>
      <c r="AE7">
        <v>24.08</v>
      </c>
      <c r="AF7">
        <v>20.23</v>
      </c>
      <c r="AG7">
        <v>4.82</v>
      </c>
      <c r="AH7">
        <v>0.61</v>
      </c>
      <c r="AI7">
        <v>0.36</v>
      </c>
      <c r="AJ7">
        <v>0.46</v>
      </c>
      <c r="AK7">
        <v>0.83</v>
      </c>
      <c r="AL7">
        <v>0.74</v>
      </c>
      <c r="AM7">
        <v>0.83</v>
      </c>
      <c r="AN7">
        <v>0.48</v>
      </c>
      <c r="AO7">
        <v>0.55000000000000004</v>
      </c>
      <c r="AP7">
        <v>0.35</v>
      </c>
      <c r="AQ7">
        <v>1.25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0.72</v>
      </c>
      <c r="AX7">
        <v>0.39</v>
      </c>
      <c r="AY7">
        <v>2.89</v>
      </c>
      <c r="AZ7">
        <v>0.67</v>
      </c>
      <c r="BA7">
        <v>0.43</v>
      </c>
      <c r="BB7">
        <v>0.57999999999999996</v>
      </c>
      <c r="BC7">
        <v>0.39</v>
      </c>
      <c r="BD7">
        <v>30.83</v>
      </c>
      <c r="BE7">
        <v>0</v>
      </c>
      <c r="BF7">
        <v>0</v>
      </c>
      <c r="BG7">
        <v>224.33</v>
      </c>
      <c r="BH7">
        <v>0</v>
      </c>
      <c r="BI7">
        <v>0</v>
      </c>
      <c r="BJ7">
        <v>75.209999999999994</v>
      </c>
      <c r="BK7">
        <v>40</v>
      </c>
      <c r="BL7">
        <v>55</v>
      </c>
      <c r="BM7">
        <v>0</v>
      </c>
      <c r="BN7">
        <v>0</v>
      </c>
    </row>
    <row r="8" spans="1:66">
      <c r="A8" t="s">
        <v>244</v>
      </c>
      <c r="B8" t="s">
        <v>340</v>
      </c>
      <c r="C8" t="s">
        <v>237</v>
      </c>
      <c r="G8" t="s">
        <v>50</v>
      </c>
      <c r="H8" s="115">
        <v>107.5</v>
      </c>
      <c r="I8" s="88">
        <v>55.27</v>
      </c>
      <c r="J8" s="88">
        <v>7.49</v>
      </c>
      <c r="K8" s="88">
        <v>0.96</v>
      </c>
      <c r="L8" s="88">
        <v>4.82</v>
      </c>
      <c r="M8" s="116">
        <v>0</v>
      </c>
      <c r="N8" s="115">
        <v>224.33</v>
      </c>
      <c r="O8" s="88">
        <v>170.20999999999998</v>
      </c>
      <c r="P8" s="88">
        <v>0</v>
      </c>
      <c r="Q8" s="88">
        <v>0</v>
      </c>
      <c r="R8" s="88">
        <v>0</v>
      </c>
      <c r="S8" s="116">
        <v>0</v>
      </c>
      <c r="W8">
        <v>6.94</v>
      </c>
      <c r="X8">
        <v>2.09</v>
      </c>
      <c r="Y8">
        <v>24.41</v>
      </c>
      <c r="Z8">
        <v>0.96</v>
      </c>
      <c r="AA8">
        <v>0.57999999999999996</v>
      </c>
      <c r="AB8">
        <v>17.34</v>
      </c>
      <c r="AC8">
        <v>14.45</v>
      </c>
      <c r="AD8">
        <v>14.45</v>
      </c>
      <c r="AE8">
        <v>24.08</v>
      </c>
      <c r="AF8">
        <v>20.23</v>
      </c>
      <c r="AG8">
        <v>4.82</v>
      </c>
      <c r="AH8">
        <v>0.61</v>
      </c>
      <c r="AI8">
        <v>0.36</v>
      </c>
      <c r="AJ8">
        <v>0.46</v>
      </c>
      <c r="AK8">
        <v>0.83</v>
      </c>
      <c r="AL8">
        <v>0.74</v>
      </c>
      <c r="AM8">
        <v>0.83</v>
      </c>
      <c r="AN8">
        <v>0.48</v>
      </c>
      <c r="AO8">
        <v>0.55000000000000004</v>
      </c>
      <c r="AP8">
        <v>0.35</v>
      </c>
      <c r="AQ8">
        <v>1.25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0.72</v>
      </c>
      <c r="AX8">
        <v>0.39</v>
      </c>
      <c r="AY8">
        <v>2.89</v>
      </c>
      <c r="AZ8">
        <v>0.67</v>
      </c>
      <c r="BA8">
        <v>0.43</v>
      </c>
      <c r="BB8">
        <v>0.57999999999999996</v>
      </c>
      <c r="BC8">
        <v>0.39</v>
      </c>
      <c r="BD8">
        <v>30.83</v>
      </c>
      <c r="BE8">
        <v>0</v>
      </c>
      <c r="BF8">
        <v>0</v>
      </c>
      <c r="BG8">
        <v>224.33</v>
      </c>
      <c r="BH8">
        <v>0</v>
      </c>
      <c r="BI8">
        <v>0</v>
      </c>
      <c r="BJ8">
        <v>75.209999999999994</v>
      </c>
      <c r="BK8">
        <v>40</v>
      </c>
      <c r="BL8">
        <v>55</v>
      </c>
      <c r="BM8">
        <v>0</v>
      </c>
      <c r="BN8">
        <v>0</v>
      </c>
    </row>
    <row r="9" spans="1:66">
      <c r="A9" t="s">
        <v>245</v>
      </c>
      <c r="B9" t="s">
        <v>360</v>
      </c>
      <c r="C9" t="s">
        <v>238</v>
      </c>
      <c r="G9" t="s">
        <v>51</v>
      </c>
      <c r="H9" s="115">
        <v>107.5</v>
      </c>
      <c r="I9" s="88">
        <v>55.27</v>
      </c>
      <c r="J9" s="88">
        <v>7.49</v>
      </c>
      <c r="K9" s="88">
        <v>0.96</v>
      </c>
      <c r="L9" s="88">
        <v>4.82</v>
      </c>
      <c r="M9" s="116">
        <v>0</v>
      </c>
      <c r="N9" s="115">
        <v>224.33</v>
      </c>
      <c r="O9" s="88">
        <v>170.20999999999998</v>
      </c>
      <c r="P9" s="88">
        <v>0</v>
      </c>
      <c r="Q9" s="88">
        <v>0</v>
      </c>
      <c r="R9" s="88">
        <v>0</v>
      </c>
      <c r="S9" s="116">
        <v>0</v>
      </c>
      <c r="W9">
        <v>6.94</v>
      </c>
      <c r="X9">
        <v>2.09</v>
      </c>
      <c r="Y9">
        <v>24.41</v>
      </c>
      <c r="Z9">
        <v>0.96</v>
      </c>
      <c r="AA9">
        <v>0.57999999999999996</v>
      </c>
      <c r="AB9">
        <v>17.34</v>
      </c>
      <c r="AC9">
        <v>14.45</v>
      </c>
      <c r="AD9">
        <v>14.45</v>
      </c>
      <c r="AE9">
        <v>24.08</v>
      </c>
      <c r="AF9">
        <v>20.23</v>
      </c>
      <c r="AG9">
        <v>4.82</v>
      </c>
      <c r="AH9">
        <v>0.61</v>
      </c>
      <c r="AI9">
        <v>0.36</v>
      </c>
      <c r="AJ9">
        <v>0.46</v>
      </c>
      <c r="AK9">
        <v>0.83</v>
      </c>
      <c r="AL9">
        <v>0.74</v>
      </c>
      <c r="AM9">
        <v>0.83</v>
      </c>
      <c r="AN9">
        <v>0.48</v>
      </c>
      <c r="AO9">
        <v>0.55000000000000004</v>
      </c>
      <c r="AP9">
        <v>0.35</v>
      </c>
      <c r="AQ9">
        <v>1.25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0.72</v>
      </c>
      <c r="AX9">
        <v>0.39</v>
      </c>
      <c r="AY9">
        <v>2.89</v>
      </c>
      <c r="AZ9">
        <v>0.67</v>
      </c>
      <c r="BA9">
        <v>0.43</v>
      </c>
      <c r="BB9">
        <v>0.57999999999999996</v>
      </c>
      <c r="BC9">
        <v>0.39</v>
      </c>
      <c r="BD9">
        <v>30.83</v>
      </c>
      <c r="BE9">
        <v>0</v>
      </c>
      <c r="BF9">
        <v>0</v>
      </c>
      <c r="BG9">
        <v>224.33</v>
      </c>
      <c r="BH9">
        <v>0</v>
      </c>
      <c r="BI9">
        <v>0</v>
      </c>
      <c r="BJ9">
        <v>75.209999999999994</v>
      </c>
      <c r="BK9">
        <v>40</v>
      </c>
      <c r="BL9">
        <v>55</v>
      </c>
      <c r="BM9">
        <v>0</v>
      </c>
      <c r="BN9">
        <v>0</v>
      </c>
    </row>
    <row r="10" spans="1:66">
      <c r="A10" t="s">
        <v>266</v>
      </c>
      <c r="C10" t="s">
        <v>239</v>
      </c>
      <c r="G10" t="s">
        <v>52</v>
      </c>
      <c r="H10" s="115">
        <v>87.27</v>
      </c>
      <c r="I10" s="88">
        <v>55.27</v>
      </c>
      <c r="J10" s="88">
        <v>7.49</v>
      </c>
      <c r="K10" s="88">
        <v>0.96</v>
      </c>
      <c r="L10" s="88">
        <v>4.82</v>
      </c>
      <c r="M10" s="116">
        <v>0</v>
      </c>
      <c r="N10" s="115">
        <v>224.33</v>
      </c>
      <c r="O10" s="88">
        <v>170.20999999999998</v>
      </c>
      <c r="P10" s="88">
        <v>0</v>
      </c>
      <c r="Q10" s="88">
        <v>0</v>
      </c>
      <c r="R10" s="88">
        <v>0</v>
      </c>
      <c r="S10" s="116">
        <v>0</v>
      </c>
      <c r="W10">
        <v>6.94</v>
      </c>
      <c r="X10">
        <v>2.09</v>
      </c>
      <c r="Y10">
        <v>24.41</v>
      </c>
      <c r="Z10">
        <v>0.96</v>
      </c>
      <c r="AA10">
        <v>0.57999999999999996</v>
      </c>
      <c r="AB10">
        <v>17.34</v>
      </c>
      <c r="AC10">
        <v>14.45</v>
      </c>
      <c r="AD10">
        <v>14.45</v>
      </c>
      <c r="AE10">
        <v>24.08</v>
      </c>
      <c r="AF10">
        <v>0</v>
      </c>
      <c r="AG10">
        <v>4.82</v>
      </c>
      <c r="AH10">
        <v>0.61</v>
      </c>
      <c r="AI10">
        <v>0.36</v>
      </c>
      <c r="AJ10">
        <v>0.46</v>
      </c>
      <c r="AK10">
        <v>0.83</v>
      </c>
      <c r="AL10">
        <v>0.74</v>
      </c>
      <c r="AM10">
        <v>0.83</v>
      </c>
      <c r="AN10">
        <v>0.48</v>
      </c>
      <c r="AO10">
        <v>0.55000000000000004</v>
      </c>
      <c r="AP10">
        <v>0.35</v>
      </c>
      <c r="AQ10">
        <v>1.25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0.72</v>
      </c>
      <c r="AX10">
        <v>0.39</v>
      </c>
      <c r="AY10">
        <v>2.89</v>
      </c>
      <c r="AZ10">
        <v>0.67</v>
      </c>
      <c r="BA10">
        <v>0.43</v>
      </c>
      <c r="BB10">
        <v>0.57999999999999996</v>
      </c>
      <c r="BC10">
        <v>0.39</v>
      </c>
      <c r="BD10">
        <v>30.83</v>
      </c>
      <c r="BE10">
        <v>0</v>
      </c>
      <c r="BF10">
        <v>0</v>
      </c>
      <c r="BG10">
        <v>224.33</v>
      </c>
      <c r="BH10">
        <v>0</v>
      </c>
      <c r="BI10">
        <v>0</v>
      </c>
      <c r="BJ10">
        <v>75.209999999999994</v>
      </c>
      <c r="BK10">
        <v>40</v>
      </c>
      <c r="BL10">
        <v>55</v>
      </c>
      <c r="BM10">
        <v>0</v>
      </c>
      <c r="BN10">
        <v>0</v>
      </c>
    </row>
    <row r="11" spans="1:66">
      <c r="A11" t="s">
        <v>246</v>
      </c>
      <c r="C11" t="s">
        <v>341</v>
      </c>
      <c r="G11" t="s">
        <v>53</v>
      </c>
      <c r="H11" s="115">
        <v>69.930000000000007</v>
      </c>
      <c r="I11" s="88">
        <v>55.27</v>
      </c>
      <c r="J11" s="88">
        <v>7.49</v>
      </c>
      <c r="K11" s="88">
        <v>0.96</v>
      </c>
      <c r="L11" s="88">
        <v>4.82</v>
      </c>
      <c r="M11" s="116">
        <v>0</v>
      </c>
      <c r="N11" s="115">
        <v>224.33</v>
      </c>
      <c r="O11" s="88">
        <v>180.20999999999998</v>
      </c>
      <c r="P11" s="88">
        <v>0</v>
      </c>
      <c r="Q11" s="88">
        <v>0</v>
      </c>
      <c r="R11" s="88">
        <v>0</v>
      </c>
      <c r="S11" s="116">
        <v>0</v>
      </c>
      <c r="W11">
        <v>6.94</v>
      </c>
      <c r="X11">
        <v>2.09</v>
      </c>
      <c r="Y11">
        <v>24.41</v>
      </c>
      <c r="Z11">
        <v>0.96</v>
      </c>
      <c r="AA11">
        <v>0.57999999999999996</v>
      </c>
      <c r="AB11">
        <v>0</v>
      </c>
      <c r="AC11">
        <v>14.45</v>
      </c>
      <c r="AD11">
        <v>14.45</v>
      </c>
      <c r="AE11">
        <v>24.08</v>
      </c>
      <c r="AF11">
        <v>0</v>
      </c>
      <c r="AG11">
        <v>4.82</v>
      </c>
      <c r="AH11">
        <v>0.61</v>
      </c>
      <c r="AI11">
        <v>0.36</v>
      </c>
      <c r="AJ11">
        <v>0.46</v>
      </c>
      <c r="AK11">
        <v>0.83</v>
      </c>
      <c r="AL11">
        <v>0.74</v>
      </c>
      <c r="AM11">
        <v>0.83</v>
      </c>
      <c r="AN11">
        <v>0.48</v>
      </c>
      <c r="AO11">
        <v>0.55000000000000004</v>
      </c>
      <c r="AP11">
        <v>0.35</v>
      </c>
      <c r="AQ11">
        <v>1.25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0.72</v>
      </c>
      <c r="AX11">
        <v>0.39</v>
      </c>
      <c r="AY11">
        <v>2.89</v>
      </c>
      <c r="AZ11">
        <v>0.67</v>
      </c>
      <c r="BA11">
        <v>0.43</v>
      </c>
      <c r="BB11">
        <v>0.57999999999999996</v>
      </c>
      <c r="BC11">
        <v>0.39</v>
      </c>
      <c r="BD11">
        <v>30.83</v>
      </c>
      <c r="BE11">
        <v>0</v>
      </c>
      <c r="BF11">
        <v>0</v>
      </c>
      <c r="BG11">
        <v>224.33</v>
      </c>
      <c r="BH11">
        <v>0</v>
      </c>
      <c r="BI11">
        <v>0</v>
      </c>
      <c r="BJ11">
        <v>75.209999999999994</v>
      </c>
      <c r="BK11">
        <v>50</v>
      </c>
      <c r="BL11">
        <v>55</v>
      </c>
      <c r="BM11">
        <v>0</v>
      </c>
      <c r="BN11">
        <v>0</v>
      </c>
    </row>
    <row r="12" spans="1:66">
      <c r="A12" t="s">
        <v>247</v>
      </c>
      <c r="C12" t="s">
        <v>361</v>
      </c>
      <c r="G12" t="s">
        <v>54</v>
      </c>
      <c r="H12" s="115">
        <v>69.930000000000007</v>
      </c>
      <c r="I12" s="88">
        <v>55.27</v>
      </c>
      <c r="J12" s="88">
        <v>7.49</v>
      </c>
      <c r="K12" s="88">
        <v>0.96</v>
      </c>
      <c r="L12" s="88">
        <v>4.82</v>
      </c>
      <c r="M12" s="116">
        <v>0</v>
      </c>
      <c r="N12" s="115">
        <v>224.33</v>
      </c>
      <c r="O12" s="88">
        <v>180.20999999999998</v>
      </c>
      <c r="P12" s="88">
        <v>0</v>
      </c>
      <c r="Q12" s="88">
        <v>0</v>
      </c>
      <c r="R12" s="88">
        <v>0</v>
      </c>
      <c r="S12" s="116">
        <v>0</v>
      </c>
      <c r="W12">
        <v>6.94</v>
      </c>
      <c r="X12">
        <v>2.09</v>
      </c>
      <c r="Y12">
        <v>24.41</v>
      </c>
      <c r="Z12">
        <v>0.96</v>
      </c>
      <c r="AA12">
        <v>0.57999999999999996</v>
      </c>
      <c r="AB12">
        <v>0</v>
      </c>
      <c r="AC12">
        <v>14.45</v>
      </c>
      <c r="AD12">
        <v>14.45</v>
      </c>
      <c r="AE12">
        <v>24.08</v>
      </c>
      <c r="AF12">
        <v>0</v>
      </c>
      <c r="AG12">
        <v>4.82</v>
      </c>
      <c r="AH12">
        <v>0.61</v>
      </c>
      <c r="AI12">
        <v>0.36</v>
      </c>
      <c r="AJ12">
        <v>0.46</v>
      </c>
      <c r="AK12">
        <v>0.83</v>
      </c>
      <c r="AL12">
        <v>0.74</v>
      </c>
      <c r="AM12">
        <v>0.83</v>
      </c>
      <c r="AN12">
        <v>0.48</v>
      </c>
      <c r="AO12">
        <v>0.55000000000000004</v>
      </c>
      <c r="AP12">
        <v>0.35</v>
      </c>
      <c r="AQ12">
        <v>1.25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0.72</v>
      </c>
      <c r="AX12">
        <v>0.39</v>
      </c>
      <c r="AY12">
        <v>2.89</v>
      </c>
      <c r="AZ12">
        <v>0.67</v>
      </c>
      <c r="BA12">
        <v>0.43</v>
      </c>
      <c r="BB12">
        <v>0.57999999999999996</v>
      </c>
      <c r="BC12">
        <v>0.39</v>
      </c>
      <c r="BD12">
        <v>30.83</v>
      </c>
      <c r="BE12">
        <v>0</v>
      </c>
      <c r="BF12">
        <v>0</v>
      </c>
      <c r="BG12">
        <v>224.33</v>
      </c>
      <c r="BH12">
        <v>0</v>
      </c>
      <c r="BI12">
        <v>0</v>
      </c>
      <c r="BJ12">
        <v>75.209999999999994</v>
      </c>
      <c r="BK12">
        <v>50</v>
      </c>
      <c r="BL12">
        <v>55</v>
      </c>
      <c r="BM12">
        <v>0</v>
      </c>
      <c r="BN12">
        <v>0</v>
      </c>
    </row>
    <row r="13" spans="1:66">
      <c r="A13" t="s">
        <v>248</v>
      </c>
      <c r="G13" t="s">
        <v>55</v>
      </c>
      <c r="H13" s="115">
        <v>69.930000000000007</v>
      </c>
      <c r="I13" s="88">
        <v>55.27</v>
      </c>
      <c r="J13" s="88">
        <v>7.49</v>
      </c>
      <c r="K13" s="88">
        <v>0.96</v>
      </c>
      <c r="L13" s="88">
        <v>4.82</v>
      </c>
      <c r="M13" s="116">
        <v>0</v>
      </c>
      <c r="N13" s="115">
        <v>224.33</v>
      </c>
      <c r="O13" s="88">
        <v>180.20999999999998</v>
      </c>
      <c r="P13" s="88">
        <v>0</v>
      </c>
      <c r="Q13" s="88">
        <v>0</v>
      </c>
      <c r="R13" s="88">
        <v>0</v>
      </c>
      <c r="S13" s="116">
        <v>0</v>
      </c>
      <c r="W13">
        <v>6.94</v>
      </c>
      <c r="X13">
        <v>2.09</v>
      </c>
      <c r="Y13">
        <v>24.41</v>
      </c>
      <c r="Z13">
        <v>0.96</v>
      </c>
      <c r="AA13">
        <v>0.57999999999999996</v>
      </c>
      <c r="AB13">
        <v>0</v>
      </c>
      <c r="AC13">
        <v>14.45</v>
      </c>
      <c r="AD13">
        <v>14.45</v>
      </c>
      <c r="AE13">
        <v>24.08</v>
      </c>
      <c r="AF13">
        <v>0</v>
      </c>
      <c r="AG13">
        <v>4.82</v>
      </c>
      <c r="AH13">
        <v>0.61</v>
      </c>
      <c r="AI13">
        <v>0.36</v>
      </c>
      <c r="AJ13">
        <v>0.46</v>
      </c>
      <c r="AK13">
        <v>0.83</v>
      </c>
      <c r="AL13">
        <v>0.74</v>
      </c>
      <c r="AM13">
        <v>0.83</v>
      </c>
      <c r="AN13">
        <v>0.48</v>
      </c>
      <c r="AO13">
        <v>0.55000000000000004</v>
      </c>
      <c r="AP13">
        <v>0.35</v>
      </c>
      <c r="AQ13">
        <v>1.25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0.72</v>
      </c>
      <c r="AX13">
        <v>0.39</v>
      </c>
      <c r="AY13">
        <v>2.89</v>
      </c>
      <c r="AZ13">
        <v>0.67</v>
      </c>
      <c r="BA13">
        <v>0.43</v>
      </c>
      <c r="BB13">
        <v>0.57999999999999996</v>
      </c>
      <c r="BC13">
        <v>0.39</v>
      </c>
      <c r="BD13">
        <v>30.83</v>
      </c>
      <c r="BE13">
        <v>0</v>
      </c>
      <c r="BF13">
        <v>0</v>
      </c>
      <c r="BG13">
        <v>224.33</v>
      </c>
      <c r="BH13">
        <v>0</v>
      </c>
      <c r="BI13">
        <v>0</v>
      </c>
      <c r="BJ13">
        <v>75.209999999999994</v>
      </c>
      <c r="BK13">
        <v>50</v>
      </c>
      <c r="BL13">
        <v>55</v>
      </c>
      <c r="BM13">
        <v>0</v>
      </c>
      <c r="BN13">
        <v>0</v>
      </c>
    </row>
    <row r="14" spans="1:66">
      <c r="A14" t="s">
        <v>249</v>
      </c>
      <c r="G14" t="s">
        <v>56</v>
      </c>
      <c r="H14" s="115">
        <v>69.930000000000007</v>
      </c>
      <c r="I14" s="88">
        <v>55.27</v>
      </c>
      <c r="J14" s="88">
        <v>7.49</v>
      </c>
      <c r="K14" s="88">
        <v>0.96</v>
      </c>
      <c r="L14" s="88">
        <v>4.82</v>
      </c>
      <c r="M14" s="116">
        <v>0</v>
      </c>
      <c r="N14" s="115">
        <v>224.33</v>
      </c>
      <c r="O14" s="88">
        <v>180.20999999999998</v>
      </c>
      <c r="P14" s="88">
        <v>0</v>
      </c>
      <c r="Q14" s="88">
        <v>0</v>
      </c>
      <c r="R14" s="88">
        <v>0</v>
      </c>
      <c r="S14" s="116">
        <v>0</v>
      </c>
      <c r="W14">
        <v>6.94</v>
      </c>
      <c r="X14">
        <v>2.09</v>
      </c>
      <c r="Y14">
        <v>24.41</v>
      </c>
      <c r="Z14">
        <v>0.96</v>
      </c>
      <c r="AA14">
        <v>0.57999999999999996</v>
      </c>
      <c r="AB14">
        <v>0</v>
      </c>
      <c r="AC14">
        <v>14.45</v>
      </c>
      <c r="AD14">
        <v>14.45</v>
      </c>
      <c r="AE14">
        <v>24.08</v>
      </c>
      <c r="AF14">
        <v>0</v>
      </c>
      <c r="AG14">
        <v>4.82</v>
      </c>
      <c r="AH14">
        <v>0.61</v>
      </c>
      <c r="AI14">
        <v>0.36</v>
      </c>
      <c r="AJ14">
        <v>0.46</v>
      </c>
      <c r="AK14">
        <v>0.83</v>
      </c>
      <c r="AL14">
        <v>0.74</v>
      </c>
      <c r="AM14">
        <v>0.83</v>
      </c>
      <c r="AN14">
        <v>0.48</v>
      </c>
      <c r="AO14">
        <v>0.55000000000000004</v>
      </c>
      <c r="AP14">
        <v>0.35</v>
      </c>
      <c r="AQ14">
        <v>1.25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0.72</v>
      </c>
      <c r="AX14">
        <v>0.39</v>
      </c>
      <c r="AY14">
        <v>2.89</v>
      </c>
      <c r="AZ14">
        <v>0.67</v>
      </c>
      <c r="BA14">
        <v>0.43</v>
      </c>
      <c r="BB14">
        <v>0.57999999999999996</v>
      </c>
      <c r="BC14">
        <v>0.39</v>
      </c>
      <c r="BD14">
        <v>30.83</v>
      </c>
      <c r="BE14">
        <v>0</v>
      </c>
      <c r="BF14">
        <v>0</v>
      </c>
      <c r="BG14">
        <v>224.33</v>
      </c>
      <c r="BH14">
        <v>0</v>
      </c>
      <c r="BI14">
        <v>0</v>
      </c>
      <c r="BJ14">
        <v>75.209999999999994</v>
      </c>
      <c r="BK14">
        <v>50</v>
      </c>
      <c r="BL14">
        <v>55</v>
      </c>
      <c r="BM14">
        <v>0</v>
      </c>
      <c r="BN14">
        <v>0</v>
      </c>
    </row>
    <row r="15" spans="1:66">
      <c r="A15" t="s">
        <v>250</v>
      </c>
      <c r="G15" t="s">
        <v>57</v>
      </c>
      <c r="H15" s="115">
        <v>69.88</v>
      </c>
      <c r="I15" s="88">
        <v>55.27</v>
      </c>
      <c r="J15" s="88">
        <v>7.39</v>
      </c>
      <c r="K15" s="88">
        <v>0.96</v>
      </c>
      <c r="L15" s="88">
        <v>4.82</v>
      </c>
      <c r="M15" s="116">
        <v>0</v>
      </c>
      <c r="N15" s="115">
        <v>224.33</v>
      </c>
      <c r="O15" s="88">
        <v>200.20999999999998</v>
      </c>
      <c r="P15" s="88">
        <v>0</v>
      </c>
      <c r="Q15" s="88">
        <v>0</v>
      </c>
      <c r="R15" s="88">
        <v>0</v>
      </c>
      <c r="S15" s="116">
        <v>0</v>
      </c>
      <c r="W15">
        <v>6.84</v>
      </c>
      <c r="X15">
        <v>2.09</v>
      </c>
      <c r="Y15">
        <v>24.41</v>
      </c>
      <c r="Z15">
        <v>0.96</v>
      </c>
      <c r="AA15">
        <v>0.53</v>
      </c>
      <c r="AB15">
        <v>0</v>
      </c>
      <c r="AC15">
        <v>14.45</v>
      </c>
      <c r="AD15">
        <v>14.45</v>
      </c>
      <c r="AE15">
        <v>24.08</v>
      </c>
      <c r="AF15">
        <v>0</v>
      </c>
      <c r="AG15">
        <v>4.82</v>
      </c>
      <c r="AH15">
        <v>0.61</v>
      </c>
      <c r="AI15">
        <v>0.36</v>
      </c>
      <c r="AJ15">
        <v>0.46</v>
      </c>
      <c r="AK15">
        <v>0.83</v>
      </c>
      <c r="AL15">
        <v>0.74</v>
      </c>
      <c r="AM15">
        <v>0.83</v>
      </c>
      <c r="AN15">
        <v>0.48</v>
      </c>
      <c r="AO15">
        <v>0.55000000000000004</v>
      </c>
      <c r="AP15">
        <v>0.35</v>
      </c>
      <c r="AQ15">
        <v>1.25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0.72</v>
      </c>
      <c r="AX15">
        <v>0.39</v>
      </c>
      <c r="AY15">
        <v>2.89</v>
      </c>
      <c r="AZ15">
        <v>0.67</v>
      </c>
      <c r="BA15">
        <v>0.43</v>
      </c>
      <c r="BB15">
        <v>0.57999999999999996</v>
      </c>
      <c r="BC15">
        <v>0.39</v>
      </c>
      <c r="BD15">
        <v>30.83</v>
      </c>
      <c r="BE15">
        <v>0</v>
      </c>
      <c r="BF15">
        <v>0</v>
      </c>
      <c r="BG15">
        <v>224.33</v>
      </c>
      <c r="BH15">
        <v>0</v>
      </c>
      <c r="BI15">
        <v>0</v>
      </c>
      <c r="BJ15">
        <v>75.209999999999994</v>
      </c>
      <c r="BK15">
        <v>70</v>
      </c>
      <c r="BL15">
        <v>55</v>
      </c>
      <c r="BM15">
        <v>0</v>
      </c>
      <c r="BN15">
        <v>0</v>
      </c>
    </row>
    <row r="16" spans="1:66">
      <c r="A16" t="s">
        <v>251</v>
      </c>
      <c r="G16" t="s">
        <v>58</v>
      </c>
      <c r="H16" s="115">
        <v>69.88</v>
      </c>
      <c r="I16" s="88">
        <v>55.27</v>
      </c>
      <c r="J16" s="88">
        <v>7.39</v>
      </c>
      <c r="K16" s="88">
        <v>0.96</v>
      </c>
      <c r="L16" s="88">
        <v>4.82</v>
      </c>
      <c r="M16" s="116">
        <v>0</v>
      </c>
      <c r="N16" s="115">
        <v>224.33</v>
      </c>
      <c r="O16" s="88">
        <v>200.20999999999998</v>
      </c>
      <c r="P16" s="88">
        <v>0</v>
      </c>
      <c r="Q16" s="88">
        <v>0</v>
      </c>
      <c r="R16" s="88">
        <v>0</v>
      </c>
      <c r="S16" s="116">
        <v>0</v>
      </c>
      <c r="W16">
        <v>6.84</v>
      </c>
      <c r="X16">
        <v>2.09</v>
      </c>
      <c r="Y16">
        <v>24.41</v>
      </c>
      <c r="Z16">
        <v>0.96</v>
      </c>
      <c r="AA16">
        <v>0.53</v>
      </c>
      <c r="AB16">
        <v>0</v>
      </c>
      <c r="AC16">
        <v>14.45</v>
      </c>
      <c r="AD16">
        <v>14.45</v>
      </c>
      <c r="AE16">
        <v>24.08</v>
      </c>
      <c r="AF16">
        <v>0</v>
      </c>
      <c r="AG16">
        <v>4.82</v>
      </c>
      <c r="AH16">
        <v>0.61</v>
      </c>
      <c r="AI16">
        <v>0.36</v>
      </c>
      <c r="AJ16">
        <v>0.46</v>
      </c>
      <c r="AK16">
        <v>0.83</v>
      </c>
      <c r="AL16">
        <v>0.74</v>
      </c>
      <c r="AM16">
        <v>0.83</v>
      </c>
      <c r="AN16">
        <v>0.48</v>
      </c>
      <c r="AO16">
        <v>0.55000000000000004</v>
      </c>
      <c r="AP16">
        <v>0.35</v>
      </c>
      <c r="AQ16">
        <v>1.25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0.72</v>
      </c>
      <c r="AX16">
        <v>0.39</v>
      </c>
      <c r="AY16">
        <v>2.89</v>
      </c>
      <c r="AZ16">
        <v>0.67</v>
      </c>
      <c r="BA16">
        <v>0.43</v>
      </c>
      <c r="BB16">
        <v>0.57999999999999996</v>
      </c>
      <c r="BC16">
        <v>0.39</v>
      </c>
      <c r="BD16">
        <v>30.83</v>
      </c>
      <c r="BE16">
        <v>0</v>
      </c>
      <c r="BF16">
        <v>0</v>
      </c>
      <c r="BG16">
        <v>224.33</v>
      </c>
      <c r="BH16">
        <v>0</v>
      </c>
      <c r="BI16">
        <v>0</v>
      </c>
      <c r="BJ16">
        <v>75.209999999999994</v>
      </c>
      <c r="BK16">
        <v>70</v>
      </c>
      <c r="BL16">
        <v>55</v>
      </c>
      <c r="BM16">
        <v>0</v>
      </c>
      <c r="BN16">
        <v>0</v>
      </c>
    </row>
    <row r="17" spans="1:66">
      <c r="A17" t="s">
        <v>252</v>
      </c>
      <c r="G17" t="s">
        <v>59</v>
      </c>
      <c r="H17" s="115">
        <v>69.88</v>
      </c>
      <c r="I17" s="88">
        <v>55.27</v>
      </c>
      <c r="J17" s="88">
        <v>7.39</v>
      </c>
      <c r="K17" s="88">
        <v>0.96</v>
      </c>
      <c r="L17" s="88">
        <v>4.82</v>
      </c>
      <c r="M17" s="116">
        <v>0</v>
      </c>
      <c r="N17" s="115">
        <v>224.33</v>
      </c>
      <c r="O17" s="88">
        <v>200.20999999999998</v>
      </c>
      <c r="P17" s="88">
        <v>0</v>
      </c>
      <c r="Q17" s="88">
        <v>0</v>
      </c>
      <c r="R17" s="88">
        <v>0</v>
      </c>
      <c r="S17" s="116">
        <v>0</v>
      </c>
      <c r="W17">
        <v>6.84</v>
      </c>
      <c r="X17">
        <v>2.09</v>
      </c>
      <c r="Y17">
        <v>24.41</v>
      </c>
      <c r="Z17">
        <v>0.96</v>
      </c>
      <c r="AA17">
        <v>0.53</v>
      </c>
      <c r="AB17">
        <v>0</v>
      </c>
      <c r="AC17">
        <v>14.45</v>
      </c>
      <c r="AD17">
        <v>14.45</v>
      </c>
      <c r="AE17">
        <v>24.08</v>
      </c>
      <c r="AF17">
        <v>0</v>
      </c>
      <c r="AG17">
        <v>4.82</v>
      </c>
      <c r="AH17">
        <v>0.61</v>
      </c>
      <c r="AI17">
        <v>0.36</v>
      </c>
      <c r="AJ17">
        <v>0.46</v>
      </c>
      <c r="AK17">
        <v>0.83</v>
      </c>
      <c r="AL17">
        <v>0.74</v>
      </c>
      <c r="AM17">
        <v>0.83</v>
      </c>
      <c r="AN17">
        <v>0.48</v>
      </c>
      <c r="AO17">
        <v>0.55000000000000004</v>
      </c>
      <c r="AP17">
        <v>0.35</v>
      </c>
      <c r="AQ17">
        <v>1.25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0.72</v>
      </c>
      <c r="AX17">
        <v>0.39</v>
      </c>
      <c r="AY17">
        <v>2.89</v>
      </c>
      <c r="AZ17">
        <v>0.67</v>
      </c>
      <c r="BA17">
        <v>0.43</v>
      </c>
      <c r="BB17">
        <v>0.57999999999999996</v>
      </c>
      <c r="BC17">
        <v>0.39</v>
      </c>
      <c r="BD17">
        <v>30.83</v>
      </c>
      <c r="BE17">
        <v>0</v>
      </c>
      <c r="BF17">
        <v>0</v>
      </c>
      <c r="BG17">
        <v>224.33</v>
      </c>
      <c r="BH17">
        <v>0</v>
      </c>
      <c r="BI17">
        <v>0</v>
      </c>
      <c r="BJ17">
        <v>75.209999999999994</v>
      </c>
      <c r="BK17">
        <v>70</v>
      </c>
      <c r="BL17">
        <v>55</v>
      </c>
      <c r="BM17">
        <v>0</v>
      </c>
      <c r="BN17">
        <v>0</v>
      </c>
    </row>
    <row r="18" spans="1:66">
      <c r="A18" t="s">
        <v>253</v>
      </c>
      <c r="G18" t="s">
        <v>60</v>
      </c>
      <c r="H18" s="115">
        <v>69.88</v>
      </c>
      <c r="I18" s="88">
        <v>55.27</v>
      </c>
      <c r="J18" s="88">
        <v>7.39</v>
      </c>
      <c r="K18" s="88">
        <v>0.96</v>
      </c>
      <c r="L18" s="88">
        <v>4.82</v>
      </c>
      <c r="M18" s="116">
        <v>0</v>
      </c>
      <c r="N18" s="115">
        <v>224.33</v>
      </c>
      <c r="O18" s="88">
        <v>200.20999999999998</v>
      </c>
      <c r="P18" s="88">
        <v>0</v>
      </c>
      <c r="Q18" s="88">
        <v>0</v>
      </c>
      <c r="R18" s="88">
        <v>0</v>
      </c>
      <c r="S18" s="116">
        <v>0</v>
      </c>
      <c r="W18">
        <v>6.84</v>
      </c>
      <c r="X18">
        <v>2.09</v>
      </c>
      <c r="Y18">
        <v>24.41</v>
      </c>
      <c r="Z18">
        <v>0.96</v>
      </c>
      <c r="AA18">
        <v>0.53</v>
      </c>
      <c r="AB18">
        <v>0</v>
      </c>
      <c r="AC18">
        <v>14.45</v>
      </c>
      <c r="AD18">
        <v>14.45</v>
      </c>
      <c r="AE18">
        <v>24.08</v>
      </c>
      <c r="AF18">
        <v>0</v>
      </c>
      <c r="AG18">
        <v>4.82</v>
      </c>
      <c r="AH18">
        <v>0.61</v>
      </c>
      <c r="AI18">
        <v>0.36</v>
      </c>
      <c r="AJ18">
        <v>0.46</v>
      </c>
      <c r="AK18">
        <v>0.83</v>
      </c>
      <c r="AL18">
        <v>0.74</v>
      </c>
      <c r="AM18">
        <v>0.83</v>
      </c>
      <c r="AN18">
        <v>0.48</v>
      </c>
      <c r="AO18">
        <v>0.55000000000000004</v>
      </c>
      <c r="AP18">
        <v>0.35</v>
      </c>
      <c r="AQ18">
        <v>1.25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0.72</v>
      </c>
      <c r="AX18">
        <v>0.39</v>
      </c>
      <c r="AY18">
        <v>2.89</v>
      </c>
      <c r="AZ18">
        <v>0.67</v>
      </c>
      <c r="BA18">
        <v>0.43</v>
      </c>
      <c r="BB18">
        <v>0.57999999999999996</v>
      </c>
      <c r="BC18">
        <v>0.39</v>
      </c>
      <c r="BD18">
        <v>30.83</v>
      </c>
      <c r="BE18">
        <v>0</v>
      </c>
      <c r="BF18">
        <v>0</v>
      </c>
      <c r="BG18">
        <v>224.33</v>
      </c>
      <c r="BH18">
        <v>0</v>
      </c>
      <c r="BI18">
        <v>0</v>
      </c>
      <c r="BJ18">
        <v>75.209999999999994</v>
      </c>
      <c r="BK18">
        <v>70</v>
      </c>
      <c r="BL18">
        <v>55</v>
      </c>
      <c r="BM18">
        <v>0</v>
      </c>
      <c r="BN18">
        <v>0</v>
      </c>
    </row>
    <row r="19" spans="1:66">
      <c r="A19" t="s">
        <v>267</v>
      </c>
      <c r="G19" t="s">
        <v>61</v>
      </c>
      <c r="H19" s="115">
        <v>70.09</v>
      </c>
      <c r="I19" s="88">
        <v>55.27</v>
      </c>
      <c r="J19" s="88">
        <v>7.39</v>
      </c>
      <c r="K19" s="88">
        <v>0.96</v>
      </c>
      <c r="L19" s="88">
        <v>4.82</v>
      </c>
      <c r="M19" s="116">
        <v>0</v>
      </c>
      <c r="N19" s="115">
        <v>224.33</v>
      </c>
      <c r="O19" s="88">
        <v>210.20999999999998</v>
      </c>
      <c r="P19" s="88">
        <v>0</v>
      </c>
      <c r="Q19" s="88">
        <v>0</v>
      </c>
      <c r="R19" s="88">
        <v>0</v>
      </c>
      <c r="S19" s="116">
        <v>0</v>
      </c>
      <c r="W19">
        <v>6.84</v>
      </c>
      <c r="X19">
        <v>2.09</v>
      </c>
      <c r="Y19">
        <v>24.41</v>
      </c>
      <c r="Z19">
        <v>0.96</v>
      </c>
      <c r="AA19">
        <v>0.53</v>
      </c>
      <c r="AB19">
        <v>0</v>
      </c>
      <c r="AC19">
        <v>14.45</v>
      </c>
      <c r="AD19">
        <v>14.45</v>
      </c>
      <c r="AE19">
        <v>24.08</v>
      </c>
      <c r="AF19">
        <v>0</v>
      </c>
      <c r="AG19">
        <v>4.82</v>
      </c>
      <c r="AH19">
        <v>0.61</v>
      </c>
      <c r="AI19">
        <v>0.36</v>
      </c>
      <c r="AJ19">
        <v>0.46</v>
      </c>
      <c r="AK19">
        <v>0.83</v>
      </c>
      <c r="AL19">
        <v>0.74</v>
      </c>
      <c r="AM19">
        <v>0.83</v>
      </c>
      <c r="AN19">
        <v>0.52</v>
      </c>
      <c r="AO19">
        <v>0.55000000000000004</v>
      </c>
      <c r="AP19">
        <v>0.52</v>
      </c>
      <c r="AQ19">
        <v>1.25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0.72</v>
      </c>
      <c r="AX19">
        <v>0.39</v>
      </c>
      <c r="AY19">
        <v>2.89</v>
      </c>
      <c r="AZ19">
        <v>0.67</v>
      </c>
      <c r="BA19">
        <v>0.43</v>
      </c>
      <c r="BB19">
        <v>0.57999999999999996</v>
      </c>
      <c r="BC19">
        <v>0.39</v>
      </c>
      <c r="BD19">
        <v>30.83</v>
      </c>
      <c r="BE19">
        <v>0</v>
      </c>
      <c r="BF19">
        <v>0</v>
      </c>
      <c r="BG19">
        <v>224.33</v>
      </c>
      <c r="BH19">
        <v>0</v>
      </c>
      <c r="BI19">
        <v>0</v>
      </c>
      <c r="BJ19">
        <v>75.209999999999994</v>
      </c>
      <c r="BK19">
        <v>80</v>
      </c>
      <c r="BL19">
        <v>55</v>
      </c>
      <c r="BM19">
        <v>0</v>
      </c>
      <c r="BN19">
        <v>0</v>
      </c>
    </row>
    <row r="20" spans="1:66">
      <c r="A20" t="s">
        <v>268</v>
      </c>
      <c r="G20" t="s">
        <v>62</v>
      </c>
      <c r="H20" s="115">
        <v>70.09</v>
      </c>
      <c r="I20" s="88">
        <v>55.27</v>
      </c>
      <c r="J20" s="88">
        <v>7.39</v>
      </c>
      <c r="K20" s="88">
        <v>0.96</v>
      </c>
      <c r="L20" s="88">
        <v>4.82</v>
      </c>
      <c r="M20" s="116">
        <v>0</v>
      </c>
      <c r="N20" s="115">
        <v>224.33</v>
      </c>
      <c r="O20" s="88">
        <v>210.20999999999998</v>
      </c>
      <c r="P20" s="88">
        <v>0</v>
      </c>
      <c r="Q20" s="88">
        <v>0</v>
      </c>
      <c r="R20" s="88">
        <v>0</v>
      </c>
      <c r="S20" s="116">
        <v>0</v>
      </c>
      <c r="W20">
        <v>6.84</v>
      </c>
      <c r="X20">
        <v>2.09</v>
      </c>
      <c r="Y20">
        <v>24.41</v>
      </c>
      <c r="Z20">
        <v>0.96</v>
      </c>
      <c r="AA20">
        <v>0.53</v>
      </c>
      <c r="AB20">
        <v>0</v>
      </c>
      <c r="AC20">
        <v>14.45</v>
      </c>
      <c r="AD20">
        <v>14.45</v>
      </c>
      <c r="AE20">
        <v>24.08</v>
      </c>
      <c r="AF20">
        <v>0</v>
      </c>
      <c r="AG20">
        <v>4.82</v>
      </c>
      <c r="AH20">
        <v>0.61</v>
      </c>
      <c r="AI20">
        <v>0.36</v>
      </c>
      <c r="AJ20">
        <v>0.46</v>
      </c>
      <c r="AK20">
        <v>0.83</v>
      </c>
      <c r="AL20">
        <v>0.74</v>
      </c>
      <c r="AM20">
        <v>0.83</v>
      </c>
      <c r="AN20">
        <v>0.52</v>
      </c>
      <c r="AO20">
        <v>0.55000000000000004</v>
      </c>
      <c r="AP20">
        <v>0.52</v>
      </c>
      <c r="AQ20">
        <v>1.25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0.72</v>
      </c>
      <c r="AX20">
        <v>0.39</v>
      </c>
      <c r="AY20">
        <v>2.89</v>
      </c>
      <c r="AZ20">
        <v>0.67</v>
      </c>
      <c r="BA20">
        <v>0.43</v>
      </c>
      <c r="BB20">
        <v>0.57999999999999996</v>
      </c>
      <c r="BC20">
        <v>0.39</v>
      </c>
      <c r="BD20">
        <v>30.83</v>
      </c>
      <c r="BE20">
        <v>0</v>
      </c>
      <c r="BF20">
        <v>0</v>
      </c>
      <c r="BG20">
        <v>224.33</v>
      </c>
      <c r="BH20">
        <v>0</v>
      </c>
      <c r="BI20">
        <v>0</v>
      </c>
      <c r="BJ20">
        <v>75.209999999999994</v>
      </c>
      <c r="BK20">
        <v>80</v>
      </c>
      <c r="BL20">
        <v>55</v>
      </c>
      <c r="BM20">
        <v>0</v>
      </c>
      <c r="BN20">
        <v>0</v>
      </c>
    </row>
    <row r="21" spans="1:66">
      <c r="A21" t="s">
        <v>254</v>
      </c>
      <c r="G21" t="s">
        <v>63</v>
      </c>
      <c r="H21" s="115">
        <v>87.43</v>
      </c>
      <c r="I21" s="88">
        <v>55.27</v>
      </c>
      <c r="J21" s="88">
        <v>7.39</v>
      </c>
      <c r="K21" s="88">
        <v>0.96</v>
      </c>
      <c r="L21" s="88">
        <v>4.82</v>
      </c>
      <c r="M21" s="116">
        <v>0</v>
      </c>
      <c r="N21" s="115">
        <v>224.33</v>
      </c>
      <c r="O21" s="88">
        <v>210.20999999999998</v>
      </c>
      <c r="P21" s="88">
        <v>0</v>
      </c>
      <c r="Q21" s="88">
        <v>0</v>
      </c>
      <c r="R21" s="88">
        <v>0</v>
      </c>
      <c r="S21" s="116">
        <v>0</v>
      </c>
      <c r="W21">
        <v>6.84</v>
      </c>
      <c r="X21">
        <v>2.09</v>
      </c>
      <c r="Y21">
        <v>24.41</v>
      </c>
      <c r="Z21">
        <v>0.96</v>
      </c>
      <c r="AA21">
        <v>0.53</v>
      </c>
      <c r="AB21">
        <v>17.34</v>
      </c>
      <c r="AC21">
        <v>14.45</v>
      </c>
      <c r="AD21">
        <v>14.45</v>
      </c>
      <c r="AE21">
        <v>24.08</v>
      </c>
      <c r="AF21">
        <v>0</v>
      </c>
      <c r="AG21">
        <v>4.82</v>
      </c>
      <c r="AH21">
        <v>0.61</v>
      </c>
      <c r="AI21">
        <v>0.36</v>
      </c>
      <c r="AJ21">
        <v>0.46</v>
      </c>
      <c r="AK21">
        <v>0.83</v>
      </c>
      <c r="AL21">
        <v>0.74</v>
      </c>
      <c r="AM21">
        <v>0.83</v>
      </c>
      <c r="AN21">
        <v>0.52</v>
      </c>
      <c r="AO21">
        <v>0.55000000000000004</v>
      </c>
      <c r="AP21">
        <v>0.52</v>
      </c>
      <c r="AQ21">
        <v>1.25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0.72</v>
      </c>
      <c r="AX21">
        <v>0.39</v>
      </c>
      <c r="AY21">
        <v>2.89</v>
      </c>
      <c r="AZ21">
        <v>0.67</v>
      </c>
      <c r="BA21">
        <v>0.43</v>
      </c>
      <c r="BB21">
        <v>0.57999999999999996</v>
      </c>
      <c r="BC21">
        <v>0.39</v>
      </c>
      <c r="BD21">
        <v>30.83</v>
      </c>
      <c r="BE21">
        <v>0</v>
      </c>
      <c r="BF21">
        <v>0</v>
      </c>
      <c r="BG21">
        <v>224.33</v>
      </c>
      <c r="BH21">
        <v>0</v>
      </c>
      <c r="BI21">
        <v>0</v>
      </c>
      <c r="BJ21">
        <v>75.209999999999994</v>
      </c>
      <c r="BK21">
        <v>80</v>
      </c>
      <c r="BL21">
        <v>55</v>
      </c>
      <c r="BM21">
        <v>0</v>
      </c>
      <c r="BN21">
        <v>0</v>
      </c>
    </row>
    <row r="22" spans="1:66">
      <c r="A22" t="s">
        <v>255</v>
      </c>
      <c r="G22" t="s">
        <v>64</v>
      </c>
      <c r="H22" s="115">
        <v>87.43</v>
      </c>
      <c r="I22" s="88">
        <v>55.27</v>
      </c>
      <c r="J22" s="88">
        <v>7.39</v>
      </c>
      <c r="K22" s="88">
        <v>0.96</v>
      </c>
      <c r="L22" s="88">
        <v>4.82</v>
      </c>
      <c r="M22" s="116">
        <v>0</v>
      </c>
      <c r="N22" s="115">
        <v>224.33</v>
      </c>
      <c r="O22" s="88">
        <v>210.20999999999998</v>
      </c>
      <c r="P22" s="88">
        <v>0</v>
      </c>
      <c r="Q22" s="88">
        <v>0</v>
      </c>
      <c r="R22" s="88">
        <v>0</v>
      </c>
      <c r="S22" s="116">
        <v>0</v>
      </c>
      <c r="W22">
        <v>6.84</v>
      </c>
      <c r="X22">
        <v>2.09</v>
      </c>
      <c r="Y22">
        <v>24.41</v>
      </c>
      <c r="Z22">
        <v>0.96</v>
      </c>
      <c r="AA22">
        <v>0.53</v>
      </c>
      <c r="AB22">
        <v>17.34</v>
      </c>
      <c r="AC22">
        <v>14.45</v>
      </c>
      <c r="AD22">
        <v>14.45</v>
      </c>
      <c r="AE22">
        <v>24.08</v>
      </c>
      <c r="AF22">
        <v>0</v>
      </c>
      <c r="AG22">
        <v>4.82</v>
      </c>
      <c r="AH22">
        <v>0.61</v>
      </c>
      <c r="AI22">
        <v>0.36</v>
      </c>
      <c r="AJ22">
        <v>0.46</v>
      </c>
      <c r="AK22">
        <v>0.83</v>
      </c>
      <c r="AL22">
        <v>0.74</v>
      </c>
      <c r="AM22">
        <v>0.83</v>
      </c>
      <c r="AN22">
        <v>0.52</v>
      </c>
      <c r="AO22">
        <v>0.55000000000000004</v>
      </c>
      <c r="AP22">
        <v>0.52</v>
      </c>
      <c r="AQ22">
        <v>1.25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0.72</v>
      </c>
      <c r="AX22">
        <v>0.39</v>
      </c>
      <c r="AY22">
        <v>2.89</v>
      </c>
      <c r="AZ22">
        <v>0.67</v>
      </c>
      <c r="BA22">
        <v>0.43</v>
      </c>
      <c r="BB22">
        <v>0.57999999999999996</v>
      </c>
      <c r="BC22">
        <v>0.39</v>
      </c>
      <c r="BD22">
        <v>30.83</v>
      </c>
      <c r="BE22">
        <v>0</v>
      </c>
      <c r="BF22">
        <v>0</v>
      </c>
      <c r="BG22">
        <v>224.33</v>
      </c>
      <c r="BH22">
        <v>0</v>
      </c>
      <c r="BI22">
        <v>0</v>
      </c>
      <c r="BJ22">
        <v>75.209999999999994</v>
      </c>
      <c r="BK22">
        <v>80</v>
      </c>
      <c r="BL22">
        <v>55</v>
      </c>
      <c r="BM22">
        <v>0</v>
      </c>
      <c r="BN22">
        <v>0</v>
      </c>
    </row>
    <row r="23" spans="1:66">
      <c r="A23" t="s">
        <v>256</v>
      </c>
      <c r="G23" t="s">
        <v>65</v>
      </c>
      <c r="H23" s="115">
        <v>87.43</v>
      </c>
      <c r="I23" s="88">
        <v>55.27</v>
      </c>
      <c r="J23" s="88">
        <v>7.29</v>
      </c>
      <c r="K23" s="88">
        <v>0.96</v>
      </c>
      <c r="L23" s="88">
        <v>4.82</v>
      </c>
      <c r="M23" s="116">
        <v>0</v>
      </c>
      <c r="N23" s="115">
        <v>224.33</v>
      </c>
      <c r="O23" s="88">
        <v>160.20999999999998</v>
      </c>
      <c r="P23" s="88">
        <v>0</v>
      </c>
      <c r="Q23" s="88">
        <v>0</v>
      </c>
      <c r="R23" s="88">
        <v>0</v>
      </c>
      <c r="S23" s="116">
        <v>0</v>
      </c>
      <c r="W23">
        <v>6.74</v>
      </c>
      <c r="X23">
        <v>2.09</v>
      </c>
      <c r="Y23">
        <v>24.41</v>
      </c>
      <c r="Z23">
        <v>0.96</v>
      </c>
      <c r="AA23">
        <v>0.53</v>
      </c>
      <c r="AB23">
        <v>17.34</v>
      </c>
      <c r="AC23">
        <v>14.45</v>
      </c>
      <c r="AD23">
        <v>14.45</v>
      </c>
      <c r="AE23">
        <v>24.08</v>
      </c>
      <c r="AF23">
        <v>0</v>
      </c>
      <c r="AG23">
        <v>4.82</v>
      </c>
      <c r="AH23">
        <v>0.61</v>
      </c>
      <c r="AI23">
        <v>0.36</v>
      </c>
      <c r="AJ23">
        <v>0.46</v>
      </c>
      <c r="AK23">
        <v>0.83</v>
      </c>
      <c r="AL23">
        <v>0.74</v>
      </c>
      <c r="AM23">
        <v>0.83</v>
      </c>
      <c r="AN23">
        <v>0.52</v>
      </c>
      <c r="AO23">
        <v>0.55000000000000004</v>
      </c>
      <c r="AP23">
        <v>0.52</v>
      </c>
      <c r="AQ23">
        <v>1.25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0.72</v>
      </c>
      <c r="AX23">
        <v>0.39</v>
      </c>
      <c r="AY23">
        <v>2.89</v>
      </c>
      <c r="AZ23">
        <v>0.67</v>
      </c>
      <c r="BA23">
        <v>0.43</v>
      </c>
      <c r="BB23">
        <v>0.57999999999999996</v>
      </c>
      <c r="BC23">
        <v>0.39</v>
      </c>
      <c r="BD23">
        <v>30.83</v>
      </c>
      <c r="BE23">
        <v>0</v>
      </c>
      <c r="BF23">
        <v>0</v>
      </c>
      <c r="BG23">
        <v>224.33</v>
      </c>
      <c r="BH23">
        <v>0</v>
      </c>
      <c r="BI23">
        <v>0</v>
      </c>
      <c r="BJ23">
        <v>75.209999999999994</v>
      </c>
      <c r="BK23">
        <v>30</v>
      </c>
      <c r="BL23">
        <v>55</v>
      </c>
      <c r="BM23">
        <v>0</v>
      </c>
      <c r="BN23">
        <v>0</v>
      </c>
    </row>
    <row r="24" spans="1:66">
      <c r="A24" t="s">
        <v>257</v>
      </c>
      <c r="G24" t="s">
        <v>66</v>
      </c>
      <c r="H24" s="115">
        <v>87.43</v>
      </c>
      <c r="I24" s="88">
        <v>55.27</v>
      </c>
      <c r="J24" s="88">
        <v>7.29</v>
      </c>
      <c r="K24" s="88">
        <v>0.96</v>
      </c>
      <c r="L24" s="88">
        <v>4.82</v>
      </c>
      <c r="M24" s="116">
        <v>0</v>
      </c>
      <c r="N24" s="115">
        <v>224.33</v>
      </c>
      <c r="O24" s="88">
        <v>190.20999999999998</v>
      </c>
      <c r="P24" s="88">
        <v>0</v>
      </c>
      <c r="Q24" s="88">
        <v>0</v>
      </c>
      <c r="R24" s="88">
        <v>0</v>
      </c>
      <c r="S24" s="116">
        <v>0</v>
      </c>
      <c r="W24">
        <v>6.74</v>
      </c>
      <c r="X24">
        <v>2.09</v>
      </c>
      <c r="Y24">
        <v>24.41</v>
      </c>
      <c r="Z24">
        <v>0.96</v>
      </c>
      <c r="AA24">
        <v>0.53</v>
      </c>
      <c r="AB24">
        <v>17.34</v>
      </c>
      <c r="AC24">
        <v>14.45</v>
      </c>
      <c r="AD24">
        <v>14.45</v>
      </c>
      <c r="AE24">
        <v>24.08</v>
      </c>
      <c r="AF24">
        <v>0</v>
      </c>
      <c r="AG24">
        <v>4.82</v>
      </c>
      <c r="AH24">
        <v>0.61</v>
      </c>
      <c r="AI24">
        <v>0.36</v>
      </c>
      <c r="AJ24">
        <v>0.46</v>
      </c>
      <c r="AK24">
        <v>0.83</v>
      </c>
      <c r="AL24">
        <v>0.74</v>
      </c>
      <c r="AM24">
        <v>0.83</v>
      </c>
      <c r="AN24">
        <v>0.52</v>
      </c>
      <c r="AO24">
        <v>0.55000000000000004</v>
      </c>
      <c r="AP24">
        <v>0.52</v>
      </c>
      <c r="AQ24">
        <v>1.25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0.72</v>
      </c>
      <c r="AX24">
        <v>0.39</v>
      </c>
      <c r="AY24">
        <v>2.89</v>
      </c>
      <c r="AZ24">
        <v>0.67</v>
      </c>
      <c r="BA24">
        <v>0.43</v>
      </c>
      <c r="BB24">
        <v>0.57999999999999996</v>
      </c>
      <c r="BC24">
        <v>0.39</v>
      </c>
      <c r="BD24">
        <v>30.83</v>
      </c>
      <c r="BE24">
        <v>0</v>
      </c>
      <c r="BF24">
        <v>0</v>
      </c>
      <c r="BG24">
        <v>224.33</v>
      </c>
      <c r="BH24">
        <v>0</v>
      </c>
      <c r="BI24">
        <v>0</v>
      </c>
      <c r="BJ24">
        <v>75.209999999999994</v>
      </c>
      <c r="BK24">
        <v>60</v>
      </c>
      <c r="BL24">
        <v>55</v>
      </c>
      <c r="BM24">
        <v>0</v>
      </c>
      <c r="BN24">
        <v>0</v>
      </c>
    </row>
    <row r="25" spans="1:66">
      <c r="A25" t="s">
        <v>258</v>
      </c>
      <c r="G25" t="s">
        <v>67</v>
      </c>
      <c r="H25" s="115">
        <v>155.82</v>
      </c>
      <c r="I25" s="88">
        <v>55.27</v>
      </c>
      <c r="J25" s="88">
        <v>7.29</v>
      </c>
      <c r="K25" s="88">
        <v>0.96</v>
      </c>
      <c r="L25" s="88">
        <v>4.82</v>
      </c>
      <c r="M25" s="116">
        <v>0</v>
      </c>
      <c r="N25" s="115">
        <v>224.33</v>
      </c>
      <c r="O25" s="88">
        <v>190.20999999999998</v>
      </c>
      <c r="P25" s="88">
        <v>0</v>
      </c>
      <c r="Q25" s="88">
        <v>0</v>
      </c>
      <c r="R25" s="88">
        <v>0</v>
      </c>
      <c r="S25" s="116">
        <v>0</v>
      </c>
      <c r="W25">
        <v>6.74</v>
      </c>
      <c r="X25">
        <v>2.09</v>
      </c>
      <c r="Y25">
        <v>24.41</v>
      </c>
      <c r="Z25">
        <v>0.96</v>
      </c>
      <c r="AA25">
        <v>0.53</v>
      </c>
      <c r="AB25">
        <v>17.34</v>
      </c>
      <c r="AC25">
        <v>14.45</v>
      </c>
      <c r="AD25">
        <v>14.45</v>
      </c>
      <c r="AE25">
        <v>24.08</v>
      </c>
      <c r="AF25">
        <v>20.23</v>
      </c>
      <c r="AG25">
        <v>4.82</v>
      </c>
      <c r="AH25">
        <v>0.61</v>
      </c>
      <c r="AI25">
        <v>0.36</v>
      </c>
      <c r="AJ25">
        <v>0.46</v>
      </c>
      <c r="AK25">
        <v>0.83</v>
      </c>
      <c r="AL25">
        <v>0.74</v>
      </c>
      <c r="AM25">
        <v>0.83</v>
      </c>
      <c r="AN25">
        <v>0.52</v>
      </c>
      <c r="AO25">
        <v>0.55000000000000004</v>
      </c>
      <c r="AP25">
        <v>0.52</v>
      </c>
      <c r="AQ25">
        <v>1.25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0.72</v>
      </c>
      <c r="AX25">
        <v>0.39</v>
      </c>
      <c r="AY25">
        <v>2.89</v>
      </c>
      <c r="AZ25">
        <v>0.67</v>
      </c>
      <c r="BA25">
        <v>0.43</v>
      </c>
      <c r="BB25">
        <v>0.57999999999999996</v>
      </c>
      <c r="BC25">
        <v>0.39</v>
      </c>
      <c r="BD25">
        <v>30.83</v>
      </c>
      <c r="BE25">
        <v>48.16</v>
      </c>
      <c r="BF25">
        <v>0</v>
      </c>
      <c r="BG25">
        <v>224.33</v>
      </c>
      <c r="BH25">
        <v>0</v>
      </c>
      <c r="BI25">
        <v>0</v>
      </c>
      <c r="BJ25">
        <v>75.209999999999994</v>
      </c>
      <c r="BK25">
        <v>60</v>
      </c>
      <c r="BL25">
        <v>55</v>
      </c>
      <c r="BM25">
        <v>0</v>
      </c>
      <c r="BN25">
        <v>0</v>
      </c>
    </row>
    <row r="26" spans="1:66">
      <c r="A26" t="s">
        <v>259</v>
      </c>
      <c r="G26" t="s">
        <v>68</v>
      </c>
      <c r="H26" s="115">
        <v>155.82</v>
      </c>
      <c r="I26" s="88">
        <v>55.27</v>
      </c>
      <c r="J26" s="88">
        <v>7.29</v>
      </c>
      <c r="K26" s="88">
        <v>0.96</v>
      </c>
      <c r="L26" s="88">
        <v>4.82</v>
      </c>
      <c r="M26" s="116">
        <v>0</v>
      </c>
      <c r="N26" s="115">
        <v>224.33</v>
      </c>
      <c r="O26" s="88">
        <v>190.20999999999998</v>
      </c>
      <c r="P26" s="88">
        <v>0</v>
      </c>
      <c r="Q26" s="88">
        <v>0</v>
      </c>
      <c r="R26" s="88">
        <v>0</v>
      </c>
      <c r="S26" s="116">
        <v>0</v>
      </c>
      <c r="W26">
        <v>6.74</v>
      </c>
      <c r="X26">
        <v>2.09</v>
      </c>
      <c r="Y26">
        <v>24.41</v>
      </c>
      <c r="Z26">
        <v>0.96</v>
      </c>
      <c r="AA26">
        <v>0.53</v>
      </c>
      <c r="AB26">
        <v>17.34</v>
      </c>
      <c r="AC26">
        <v>14.45</v>
      </c>
      <c r="AD26">
        <v>14.45</v>
      </c>
      <c r="AE26">
        <v>24.08</v>
      </c>
      <c r="AF26">
        <v>20.23</v>
      </c>
      <c r="AG26">
        <v>4.82</v>
      </c>
      <c r="AH26">
        <v>0.61</v>
      </c>
      <c r="AI26">
        <v>0.36</v>
      </c>
      <c r="AJ26">
        <v>0.46</v>
      </c>
      <c r="AK26">
        <v>0.83</v>
      </c>
      <c r="AL26">
        <v>0.74</v>
      </c>
      <c r="AM26">
        <v>0.83</v>
      </c>
      <c r="AN26">
        <v>0.52</v>
      </c>
      <c r="AO26">
        <v>0.55000000000000004</v>
      </c>
      <c r="AP26">
        <v>0.52</v>
      </c>
      <c r="AQ26">
        <v>1.25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0.72</v>
      </c>
      <c r="AX26">
        <v>0.39</v>
      </c>
      <c r="AY26">
        <v>2.89</v>
      </c>
      <c r="AZ26">
        <v>0.67</v>
      </c>
      <c r="BA26">
        <v>0.43</v>
      </c>
      <c r="BB26">
        <v>0.57999999999999996</v>
      </c>
      <c r="BC26">
        <v>0.39</v>
      </c>
      <c r="BD26">
        <v>30.83</v>
      </c>
      <c r="BE26">
        <v>48.16</v>
      </c>
      <c r="BF26">
        <v>0</v>
      </c>
      <c r="BG26">
        <v>224.33</v>
      </c>
      <c r="BH26">
        <v>0</v>
      </c>
      <c r="BI26">
        <v>0</v>
      </c>
      <c r="BJ26">
        <v>75.209999999999994</v>
      </c>
      <c r="BK26">
        <v>60</v>
      </c>
      <c r="BL26">
        <v>55</v>
      </c>
      <c r="BM26">
        <v>0</v>
      </c>
      <c r="BN26">
        <v>0</v>
      </c>
    </row>
    <row r="27" spans="1:66">
      <c r="A27" t="s">
        <v>260</v>
      </c>
      <c r="G27" t="s">
        <v>69</v>
      </c>
      <c r="H27" s="115">
        <v>252.39999999999998</v>
      </c>
      <c r="I27" s="88">
        <v>55.27000000000001</v>
      </c>
      <c r="J27" s="88">
        <v>7.29</v>
      </c>
      <c r="K27" s="88">
        <v>0.96</v>
      </c>
      <c r="L27" s="88">
        <v>4.82</v>
      </c>
      <c r="M27" s="116">
        <v>0</v>
      </c>
      <c r="N27" s="115">
        <v>272.14999999999998</v>
      </c>
      <c r="O27" s="88">
        <v>212.2</v>
      </c>
      <c r="P27" s="88">
        <v>0</v>
      </c>
      <c r="Q27" s="88">
        <v>0</v>
      </c>
      <c r="R27" s="88">
        <v>0</v>
      </c>
      <c r="S27" s="116">
        <v>0</v>
      </c>
      <c r="W27">
        <v>6.74</v>
      </c>
      <c r="X27">
        <v>2.09</v>
      </c>
      <c r="Y27">
        <v>24.41</v>
      </c>
      <c r="Z27">
        <v>0.96</v>
      </c>
      <c r="AA27">
        <v>0.63</v>
      </c>
      <c r="AB27">
        <v>17.34</v>
      </c>
      <c r="AC27">
        <v>0</v>
      </c>
      <c r="AD27">
        <v>14.45</v>
      </c>
      <c r="AE27">
        <v>38.53</v>
      </c>
      <c r="AF27">
        <v>20.23</v>
      </c>
      <c r="AG27">
        <v>4.82</v>
      </c>
      <c r="AH27">
        <v>0.61</v>
      </c>
      <c r="AI27">
        <v>0.36</v>
      </c>
      <c r="AJ27">
        <v>0.46</v>
      </c>
      <c r="AK27">
        <v>0.83</v>
      </c>
      <c r="AL27">
        <v>0.74</v>
      </c>
      <c r="AM27">
        <v>0.83</v>
      </c>
      <c r="AN27">
        <v>0.66</v>
      </c>
      <c r="AO27">
        <v>0.55000000000000004</v>
      </c>
      <c r="AP27">
        <v>0.52</v>
      </c>
      <c r="AQ27">
        <v>1.25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0.72</v>
      </c>
      <c r="AX27">
        <v>0.39</v>
      </c>
      <c r="AY27">
        <v>2.89</v>
      </c>
      <c r="AZ27">
        <v>0.67</v>
      </c>
      <c r="BA27">
        <v>0.43</v>
      </c>
      <c r="BB27">
        <v>0.57999999999999996</v>
      </c>
      <c r="BC27">
        <v>0.39</v>
      </c>
      <c r="BD27">
        <v>30.83</v>
      </c>
      <c r="BE27">
        <v>144.5</v>
      </c>
      <c r="BF27">
        <v>0</v>
      </c>
      <c r="BG27">
        <v>0</v>
      </c>
      <c r="BH27">
        <v>272.14999999999998</v>
      </c>
      <c r="BI27">
        <v>97.2</v>
      </c>
      <c r="BJ27">
        <v>0</v>
      </c>
      <c r="BK27">
        <v>60</v>
      </c>
      <c r="BL27">
        <v>55</v>
      </c>
      <c r="BM27">
        <v>0</v>
      </c>
      <c r="BN27">
        <v>0</v>
      </c>
    </row>
    <row r="28" spans="1:66">
      <c r="A28" t="s">
        <v>261</v>
      </c>
      <c r="G28" t="s">
        <v>70</v>
      </c>
      <c r="H28" s="115">
        <v>300.56</v>
      </c>
      <c r="I28" s="88">
        <v>55.27000000000001</v>
      </c>
      <c r="J28" s="88">
        <v>7.29</v>
      </c>
      <c r="K28" s="88">
        <v>0.96</v>
      </c>
      <c r="L28" s="88">
        <v>4.82</v>
      </c>
      <c r="M28" s="116">
        <v>0</v>
      </c>
      <c r="N28" s="115">
        <v>272.14999999999998</v>
      </c>
      <c r="O28" s="88">
        <v>212.2</v>
      </c>
      <c r="P28" s="88">
        <v>0</v>
      </c>
      <c r="Q28" s="88">
        <v>0</v>
      </c>
      <c r="R28" s="88">
        <v>0</v>
      </c>
      <c r="S28" s="116">
        <v>0</v>
      </c>
      <c r="W28">
        <v>6.74</v>
      </c>
      <c r="X28">
        <v>2.09</v>
      </c>
      <c r="Y28">
        <v>24.41</v>
      </c>
      <c r="Z28">
        <v>0.96</v>
      </c>
      <c r="AA28">
        <v>0.63</v>
      </c>
      <c r="AB28">
        <v>17.34</v>
      </c>
      <c r="AC28">
        <v>0</v>
      </c>
      <c r="AD28">
        <v>14.45</v>
      </c>
      <c r="AE28">
        <v>38.53</v>
      </c>
      <c r="AF28">
        <v>20.23</v>
      </c>
      <c r="AG28">
        <v>4.82</v>
      </c>
      <c r="AH28">
        <v>0.61</v>
      </c>
      <c r="AI28">
        <v>0.36</v>
      </c>
      <c r="AJ28">
        <v>0.46</v>
      </c>
      <c r="AK28">
        <v>0.83</v>
      </c>
      <c r="AL28">
        <v>0.74</v>
      </c>
      <c r="AM28">
        <v>0.83</v>
      </c>
      <c r="AN28">
        <v>0.66</v>
      </c>
      <c r="AO28">
        <v>0.55000000000000004</v>
      </c>
      <c r="AP28">
        <v>0.52</v>
      </c>
      <c r="AQ28">
        <v>1.25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0.72</v>
      </c>
      <c r="AX28">
        <v>0.39</v>
      </c>
      <c r="AY28">
        <v>2.89</v>
      </c>
      <c r="AZ28">
        <v>0.67</v>
      </c>
      <c r="BA28">
        <v>0.43</v>
      </c>
      <c r="BB28">
        <v>0.57999999999999996</v>
      </c>
      <c r="BC28">
        <v>0.39</v>
      </c>
      <c r="BD28">
        <v>30.83</v>
      </c>
      <c r="BE28">
        <v>192.66</v>
      </c>
      <c r="BF28">
        <v>0</v>
      </c>
      <c r="BG28">
        <v>0</v>
      </c>
      <c r="BH28">
        <v>272.14999999999998</v>
      </c>
      <c r="BI28">
        <v>97.2</v>
      </c>
      <c r="BJ28">
        <v>0</v>
      </c>
      <c r="BK28">
        <v>60</v>
      </c>
      <c r="BL28">
        <v>55</v>
      </c>
      <c r="BM28">
        <v>0</v>
      </c>
      <c r="BN28">
        <v>0</v>
      </c>
    </row>
    <row r="29" spans="1:66">
      <c r="A29" t="s">
        <v>269</v>
      </c>
      <c r="G29" t="s">
        <v>71</v>
      </c>
      <c r="H29" s="115">
        <v>342.93999999999994</v>
      </c>
      <c r="I29" s="88">
        <v>55.27000000000001</v>
      </c>
      <c r="J29" s="88">
        <v>7.29</v>
      </c>
      <c r="K29" s="88">
        <v>0.96</v>
      </c>
      <c r="L29" s="88">
        <v>4.82</v>
      </c>
      <c r="M29" s="116">
        <v>0</v>
      </c>
      <c r="N29" s="115">
        <v>272.14999999999998</v>
      </c>
      <c r="O29" s="88">
        <v>212.2</v>
      </c>
      <c r="P29" s="88">
        <v>0</v>
      </c>
      <c r="Q29" s="88">
        <v>0</v>
      </c>
      <c r="R29" s="88">
        <v>0</v>
      </c>
      <c r="S29" s="116">
        <v>0</v>
      </c>
      <c r="W29">
        <v>6.74</v>
      </c>
      <c r="X29">
        <v>2.09</v>
      </c>
      <c r="Y29">
        <v>24.41</v>
      </c>
      <c r="Z29">
        <v>0.96</v>
      </c>
      <c r="AA29">
        <v>0.63</v>
      </c>
      <c r="AB29">
        <v>17.34</v>
      </c>
      <c r="AC29">
        <v>0</v>
      </c>
      <c r="AD29">
        <v>14.45</v>
      </c>
      <c r="AE29">
        <v>38.53</v>
      </c>
      <c r="AF29">
        <v>81.88</v>
      </c>
      <c r="AG29">
        <v>4.82</v>
      </c>
      <c r="AH29">
        <v>0.61</v>
      </c>
      <c r="AI29">
        <v>0.36</v>
      </c>
      <c r="AJ29">
        <v>0.46</v>
      </c>
      <c r="AK29">
        <v>0.83</v>
      </c>
      <c r="AL29">
        <v>0.74</v>
      </c>
      <c r="AM29">
        <v>0.83</v>
      </c>
      <c r="AN29">
        <v>0.66</v>
      </c>
      <c r="AO29">
        <v>0.55000000000000004</v>
      </c>
      <c r="AP29">
        <v>0.52</v>
      </c>
      <c r="AQ29">
        <v>1.25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0.72</v>
      </c>
      <c r="AX29">
        <v>0.39</v>
      </c>
      <c r="AY29">
        <v>2.89</v>
      </c>
      <c r="AZ29">
        <v>0.67</v>
      </c>
      <c r="BA29">
        <v>0.43</v>
      </c>
      <c r="BB29">
        <v>0.57999999999999996</v>
      </c>
      <c r="BC29">
        <v>0.39</v>
      </c>
      <c r="BD29">
        <v>30.83</v>
      </c>
      <c r="BE29">
        <v>173.39</v>
      </c>
      <c r="BF29">
        <v>0</v>
      </c>
      <c r="BG29">
        <v>0</v>
      </c>
      <c r="BH29">
        <v>272.14999999999998</v>
      </c>
      <c r="BI29">
        <v>97.2</v>
      </c>
      <c r="BJ29">
        <v>0</v>
      </c>
      <c r="BK29">
        <v>60</v>
      </c>
      <c r="BL29">
        <v>55</v>
      </c>
      <c r="BM29">
        <v>0</v>
      </c>
      <c r="BN29">
        <v>0</v>
      </c>
    </row>
    <row r="30" spans="1:66">
      <c r="A30" t="s">
        <v>270</v>
      </c>
      <c r="G30" t="s">
        <v>72</v>
      </c>
      <c r="H30" s="115">
        <v>343.32999999999993</v>
      </c>
      <c r="I30" s="88">
        <v>55.430000000000007</v>
      </c>
      <c r="J30" s="88">
        <v>7.29</v>
      </c>
      <c r="K30" s="88">
        <v>0.96</v>
      </c>
      <c r="L30" s="88">
        <v>4.82</v>
      </c>
      <c r="M30" s="116">
        <v>0</v>
      </c>
      <c r="N30" s="115">
        <v>272.14999999999998</v>
      </c>
      <c r="O30" s="88">
        <v>212.2</v>
      </c>
      <c r="P30" s="88">
        <v>0</v>
      </c>
      <c r="Q30" s="88">
        <v>0</v>
      </c>
      <c r="R30" s="88">
        <v>0</v>
      </c>
      <c r="S30" s="116">
        <v>0</v>
      </c>
      <c r="W30">
        <v>6.74</v>
      </c>
      <c r="X30">
        <v>2.09</v>
      </c>
      <c r="Y30">
        <v>24.41</v>
      </c>
      <c r="Z30">
        <v>0.96</v>
      </c>
      <c r="AA30">
        <v>0.63</v>
      </c>
      <c r="AB30">
        <v>17.34</v>
      </c>
      <c r="AC30">
        <v>0</v>
      </c>
      <c r="AD30">
        <v>14.45</v>
      </c>
      <c r="AE30">
        <v>38.53</v>
      </c>
      <c r="AF30">
        <v>81.88</v>
      </c>
      <c r="AG30">
        <v>4.82</v>
      </c>
      <c r="AH30">
        <v>0.61</v>
      </c>
      <c r="AI30">
        <v>0.36</v>
      </c>
      <c r="AJ30">
        <v>0.46</v>
      </c>
      <c r="AK30">
        <v>0.83</v>
      </c>
      <c r="AL30">
        <v>0.74</v>
      </c>
      <c r="AM30">
        <v>0.83</v>
      </c>
      <c r="AN30">
        <v>0.66</v>
      </c>
      <c r="AO30">
        <v>0.55000000000000004</v>
      </c>
      <c r="AP30">
        <v>0.52</v>
      </c>
      <c r="AQ30">
        <v>1.25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0.72</v>
      </c>
      <c r="AX30">
        <v>0.39</v>
      </c>
      <c r="AY30">
        <v>2.89</v>
      </c>
      <c r="AZ30">
        <v>0.67</v>
      </c>
      <c r="BA30">
        <v>0.43</v>
      </c>
      <c r="BB30">
        <v>0.57999999999999996</v>
      </c>
      <c r="BC30">
        <v>0.39</v>
      </c>
      <c r="BD30">
        <v>30.83</v>
      </c>
      <c r="BE30">
        <v>173.39</v>
      </c>
      <c r="BF30">
        <v>0</v>
      </c>
      <c r="BG30">
        <v>0</v>
      </c>
      <c r="BH30">
        <v>272.14999999999998</v>
      </c>
      <c r="BI30">
        <v>97.2</v>
      </c>
      <c r="BJ30">
        <v>0</v>
      </c>
      <c r="BK30">
        <v>60</v>
      </c>
      <c r="BL30">
        <v>55</v>
      </c>
      <c r="BM30">
        <v>0.39</v>
      </c>
      <c r="BN30">
        <v>0.16</v>
      </c>
    </row>
    <row r="31" spans="1:66">
      <c r="A31" t="s">
        <v>280</v>
      </c>
      <c r="G31" t="s">
        <v>73</v>
      </c>
      <c r="H31" s="115">
        <v>318.13999999999993</v>
      </c>
      <c r="I31" s="88">
        <v>57.900000000000013</v>
      </c>
      <c r="J31" s="88">
        <v>7.2</v>
      </c>
      <c r="K31" s="88">
        <v>0.96</v>
      </c>
      <c r="L31" s="88">
        <v>4.82</v>
      </c>
      <c r="M31" s="116">
        <v>0</v>
      </c>
      <c r="N31" s="115">
        <v>272.14999999999998</v>
      </c>
      <c r="O31" s="88">
        <v>212.2</v>
      </c>
      <c r="P31" s="88">
        <v>0</v>
      </c>
      <c r="Q31" s="88">
        <v>0</v>
      </c>
      <c r="R31" s="88">
        <v>0</v>
      </c>
      <c r="S31" s="116">
        <v>0</v>
      </c>
      <c r="W31">
        <v>6.65</v>
      </c>
      <c r="X31">
        <v>0</v>
      </c>
      <c r="Y31">
        <v>24.41</v>
      </c>
      <c r="Z31">
        <v>0.96</v>
      </c>
      <c r="AA31">
        <v>0.67</v>
      </c>
      <c r="AB31">
        <v>17.34</v>
      </c>
      <c r="AC31">
        <v>0</v>
      </c>
      <c r="AD31">
        <v>14.45</v>
      </c>
      <c r="AE31">
        <v>38.53</v>
      </c>
      <c r="AF31">
        <v>81.88</v>
      </c>
      <c r="AG31">
        <v>4.82</v>
      </c>
      <c r="AH31">
        <v>0.61</v>
      </c>
      <c r="AI31">
        <v>0.36</v>
      </c>
      <c r="AJ31">
        <v>0.46</v>
      </c>
      <c r="AK31">
        <v>0.83</v>
      </c>
      <c r="AL31">
        <v>0.74</v>
      </c>
      <c r="AM31">
        <v>0.83</v>
      </c>
      <c r="AN31">
        <v>0.66</v>
      </c>
      <c r="AO31">
        <v>0.55000000000000004</v>
      </c>
      <c r="AP31">
        <v>0.52</v>
      </c>
      <c r="AQ31">
        <v>1.25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0.72</v>
      </c>
      <c r="AX31">
        <v>0.39</v>
      </c>
      <c r="AY31">
        <v>2.89</v>
      </c>
      <c r="AZ31">
        <v>0.67</v>
      </c>
      <c r="BA31">
        <v>0.43</v>
      </c>
      <c r="BB31">
        <v>0.57999999999999996</v>
      </c>
      <c r="BC31">
        <v>0.39</v>
      </c>
      <c r="BD31">
        <v>30.83</v>
      </c>
      <c r="BE31">
        <v>144.5</v>
      </c>
      <c r="BF31">
        <v>0</v>
      </c>
      <c r="BG31">
        <v>0</v>
      </c>
      <c r="BH31">
        <v>272.14999999999998</v>
      </c>
      <c r="BI31">
        <v>97.2</v>
      </c>
      <c r="BJ31">
        <v>0</v>
      </c>
      <c r="BK31">
        <v>60</v>
      </c>
      <c r="BL31">
        <v>55</v>
      </c>
      <c r="BM31">
        <v>6.14</v>
      </c>
      <c r="BN31">
        <v>2.63</v>
      </c>
    </row>
    <row r="32" spans="1:66">
      <c r="A32" t="s">
        <v>281</v>
      </c>
      <c r="G32" t="s">
        <v>74</v>
      </c>
      <c r="H32" s="115">
        <v>305.29999999999995</v>
      </c>
      <c r="I32" s="88">
        <v>62.730000000000011</v>
      </c>
      <c r="J32" s="88">
        <v>7.2</v>
      </c>
      <c r="K32" s="88">
        <v>0.96</v>
      </c>
      <c r="L32" s="88">
        <v>4.82</v>
      </c>
      <c r="M32" s="116">
        <v>0</v>
      </c>
      <c r="N32" s="115">
        <v>272.14999999999998</v>
      </c>
      <c r="O32" s="88">
        <v>212.2</v>
      </c>
      <c r="P32" s="88">
        <v>0</v>
      </c>
      <c r="Q32" s="88">
        <v>0</v>
      </c>
      <c r="R32" s="88">
        <v>0</v>
      </c>
      <c r="S32" s="116">
        <v>0</v>
      </c>
      <c r="W32">
        <v>6.65</v>
      </c>
      <c r="X32">
        <v>0</v>
      </c>
      <c r="Y32">
        <v>24.41</v>
      </c>
      <c r="Z32">
        <v>0.96</v>
      </c>
      <c r="AA32">
        <v>0.67</v>
      </c>
      <c r="AB32">
        <v>17.34</v>
      </c>
      <c r="AC32">
        <v>0</v>
      </c>
      <c r="AD32">
        <v>14.45</v>
      </c>
      <c r="AE32">
        <v>38.53</v>
      </c>
      <c r="AF32">
        <v>81.88</v>
      </c>
      <c r="AG32">
        <v>4.82</v>
      </c>
      <c r="AH32">
        <v>0.61</v>
      </c>
      <c r="AI32">
        <v>0.36</v>
      </c>
      <c r="AJ32">
        <v>0.46</v>
      </c>
      <c r="AK32">
        <v>0.83</v>
      </c>
      <c r="AL32">
        <v>0.74</v>
      </c>
      <c r="AM32">
        <v>0.83</v>
      </c>
      <c r="AN32">
        <v>0.66</v>
      </c>
      <c r="AO32">
        <v>0.55000000000000004</v>
      </c>
      <c r="AP32">
        <v>0.52</v>
      </c>
      <c r="AQ32">
        <v>1.25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0.72</v>
      </c>
      <c r="AX32">
        <v>0.39</v>
      </c>
      <c r="AY32">
        <v>2.89</v>
      </c>
      <c r="AZ32">
        <v>0.67</v>
      </c>
      <c r="BA32">
        <v>0.43</v>
      </c>
      <c r="BB32">
        <v>0.57999999999999996</v>
      </c>
      <c r="BC32">
        <v>0.39</v>
      </c>
      <c r="BD32">
        <v>30.83</v>
      </c>
      <c r="BE32">
        <v>120.41</v>
      </c>
      <c r="BF32">
        <v>0</v>
      </c>
      <c r="BG32">
        <v>0</v>
      </c>
      <c r="BH32">
        <v>272.14999999999998</v>
      </c>
      <c r="BI32">
        <v>97.2</v>
      </c>
      <c r="BJ32">
        <v>0</v>
      </c>
      <c r="BK32">
        <v>60</v>
      </c>
      <c r="BL32">
        <v>55</v>
      </c>
      <c r="BM32">
        <v>17.39</v>
      </c>
      <c r="BN32">
        <v>7.46</v>
      </c>
    </row>
    <row r="33" spans="1:66">
      <c r="A33" t="s">
        <v>282</v>
      </c>
      <c r="G33" t="s">
        <v>75</v>
      </c>
      <c r="H33" s="115">
        <v>274.5</v>
      </c>
      <c r="I33" s="88">
        <v>67.27000000000001</v>
      </c>
      <c r="J33" s="88">
        <v>7.2</v>
      </c>
      <c r="K33" s="88">
        <v>0.96</v>
      </c>
      <c r="L33" s="88">
        <v>4.82</v>
      </c>
      <c r="M33" s="116">
        <v>0</v>
      </c>
      <c r="N33" s="115">
        <v>272.14999999999998</v>
      </c>
      <c r="O33" s="88">
        <v>212.2</v>
      </c>
      <c r="P33" s="88">
        <v>0</v>
      </c>
      <c r="Q33" s="88">
        <v>0</v>
      </c>
      <c r="R33" s="88">
        <v>0</v>
      </c>
      <c r="S33" s="116">
        <v>0</v>
      </c>
      <c r="W33">
        <v>6.65</v>
      </c>
      <c r="X33">
        <v>0</v>
      </c>
      <c r="Y33">
        <v>24.41</v>
      </c>
      <c r="Z33">
        <v>0.96</v>
      </c>
      <c r="AA33">
        <v>0.67</v>
      </c>
      <c r="AB33">
        <v>17.34</v>
      </c>
      <c r="AC33">
        <v>0</v>
      </c>
      <c r="AD33">
        <v>14.45</v>
      </c>
      <c r="AE33">
        <v>38.53</v>
      </c>
      <c r="AF33">
        <v>16.38</v>
      </c>
      <c r="AG33">
        <v>4.82</v>
      </c>
      <c r="AH33">
        <v>0.61</v>
      </c>
      <c r="AI33">
        <v>0.36</v>
      </c>
      <c r="AJ33">
        <v>0.46</v>
      </c>
      <c r="AK33">
        <v>0.83</v>
      </c>
      <c r="AL33">
        <v>0.74</v>
      </c>
      <c r="AM33">
        <v>0.83</v>
      </c>
      <c r="AN33">
        <v>0.66</v>
      </c>
      <c r="AO33">
        <v>0.55000000000000004</v>
      </c>
      <c r="AP33">
        <v>0.52</v>
      </c>
      <c r="AQ33">
        <v>1.25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0.72</v>
      </c>
      <c r="AX33">
        <v>0.39</v>
      </c>
      <c r="AY33">
        <v>2.89</v>
      </c>
      <c r="AZ33">
        <v>0.67</v>
      </c>
      <c r="BA33">
        <v>0.43</v>
      </c>
      <c r="BB33">
        <v>0.57999999999999996</v>
      </c>
      <c r="BC33">
        <v>0.39</v>
      </c>
      <c r="BD33">
        <v>30.83</v>
      </c>
      <c r="BE33">
        <v>144.5</v>
      </c>
      <c r="BF33">
        <v>0</v>
      </c>
      <c r="BG33">
        <v>0</v>
      </c>
      <c r="BH33">
        <v>272.14999999999998</v>
      </c>
      <c r="BI33">
        <v>97.2</v>
      </c>
      <c r="BJ33">
        <v>0</v>
      </c>
      <c r="BK33">
        <v>60</v>
      </c>
      <c r="BL33">
        <v>55</v>
      </c>
      <c r="BM33">
        <v>28</v>
      </c>
      <c r="BN33">
        <v>12</v>
      </c>
    </row>
    <row r="34" spans="1:66">
      <c r="A34" t="s">
        <v>283</v>
      </c>
      <c r="G34" t="s">
        <v>76</v>
      </c>
      <c r="H34" s="115">
        <v>285</v>
      </c>
      <c r="I34" s="88">
        <v>71.77000000000001</v>
      </c>
      <c r="J34" s="88">
        <v>7.2</v>
      </c>
      <c r="K34" s="88">
        <v>0.96</v>
      </c>
      <c r="L34" s="88">
        <v>4.82</v>
      </c>
      <c r="M34" s="116">
        <v>0</v>
      </c>
      <c r="N34" s="115">
        <v>272.14999999999998</v>
      </c>
      <c r="O34" s="88">
        <v>212.2</v>
      </c>
      <c r="P34" s="88">
        <v>0</v>
      </c>
      <c r="Q34" s="88">
        <v>0</v>
      </c>
      <c r="R34" s="88">
        <v>0</v>
      </c>
      <c r="S34" s="116">
        <v>0</v>
      </c>
      <c r="W34">
        <v>6.65</v>
      </c>
      <c r="X34">
        <v>0</v>
      </c>
      <c r="Y34">
        <v>24.41</v>
      </c>
      <c r="Z34">
        <v>0.96</v>
      </c>
      <c r="AA34">
        <v>0.67</v>
      </c>
      <c r="AB34">
        <v>17.34</v>
      </c>
      <c r="AC34">
        <v>0</v>
      </c>
      <c r="AD34">
        <v>14.45</v>
      </c>
      <c r="AE34">
        <v>38.53</v>
      </c>
      <c r="AF34">
        <v>16.38</v>
      </c>
      <c r="AG34">
        <v>4.82</v>
      </c>
      <c r="AH34">
        <v>0.61</v>
      </c>
      <c r="AI34">
        <v>0.36</v>
      </c>
      <c r="AJ34">
        <v>0.46</v>
      </c>
      <c r="AK34">
        <v>0.83</v>
      </c>
      <c r="AL34">
        <v>0.74</v>
      </c>
      <c r="AM34">
        <v>0.83</v>
      </c>
      <c r="AN34">
        <v>0.66</v>
      </c>
      <c r="AO34">
        <v>0.55000000000000004</v>
      </c>
      <c r="AP34">
        <v>0.52</v>
      </c>
      <c r="AQ34">
        <v>1.25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0.72</v>
      </c>
      <c r="AX34">
        <v>0.39</v>
      </c>
      <c r="AY34">
        <v>2.89</v>
      </c>
      <c r="AZ34">
        <v>0.67</v>
      </c>
      <c r="BA34">
        <v>0.43</v>
      </c>
      <c r="BB34">
        <v>0.57999999999999996</v>
      </c>
      <c r="BC34">
        <v>0.39</v>
      </c>
      <c r="BD34">
        <v>30.83</v>
      </c>
      <c r="BE34">
        <v>144.5</v>
      </c>
      <c r="BF34">
        <v>0</v>
      </c>
      <c r="BG34">
        <v>0</v>
      </c>
      <c r="BH34">
        <v>272.14999999999998</v>
      </c>
      <c r="BI34">
        <v>97.2</v>
      </c>
      <c r="BJ34">
        <v>0</v>
      </c>
      <c r="BK34">
        <v>60</v>
      </c>
      <c r="BL34">
        <v>55</v>
      </c>
      <c r="BM34">
        <v>38.5</v>
      </c>
      <c r="BN34">
        <v>16.5</v>
      </c>
    </row>
    <row r="35" spans="1:66">
      <c r="A35" t="s">
        <v>297</v>
      </c>
      <c r="G35" t="s">
        <v>77</v>
      </c>
      <c r="H35" s="115">
        <v>252.73999999999995</v>
      </c>
      <c r="I35" s="88">
        <v>75.070000000000007</v>
      </c>
      <c r="J35" s="88">
        <v>7.2</v>
      </c>
      <c r="K35" s="88">
        <v>0.96</v>
      </c>
      <c r="L35" s="88">
        <v>4.82</v>
      </c>
      <c r="M35" s="116">
        <v>0</v>
      </c>
      <c r="N35" s="115">
        <v>272.14999999999998</v>
      </c>
      <c r="O35" s="88">
        <v>212.2</v>
      </c>
      <c r="P35" s="88">
        <v>0</v>
      </c>
      <c r="Q35" s="88">
        <v>0</v>
      </c>
      <c r="R35" s="88">
        <v>0</v>
      </c>
      <c r="S35" s="116">
        <v>0</v>
      </c>
      <c r="W35">
        <v>6.65</v>
      </c>
      <c r="X35">
        <v>0</v>
      </c>
      <c r="Y35">
        <v>24.41</v>
      </c>
      <c r="Z35">
        <v>0.96</v>
      </c>
      <c r="AA35">
        <v>0.96</v>
      </c>
      <c r="AB35">
        <v>25.05</v>
      </c>
      <c r="AC35">
        <v>0</v>
      </c>
      <c r="AD35">
        <v>14.45</v>
      </c>
      <c r="AE35">
        <v>38.53</v>
      </c>
      <c r="AF35">
        <v>16.38</v>
      </c>
      <c r="AG35">
        <v>4.82</v>
      </c>
      <c r="AH35">
        <v>0.74</v>
      </c>
      <c r="AI35">
        <v>0.36</v>
      </c>
      <c r="AJ35">
        <v>0.46</v>
      </c>
      <c r="AK35">
        <v>0.83</v>
      </c>
      <c r="AL35">
        <v>0.74</v>
      </c>
      <c r="AM35">
        <v>0.83</v>
      </c>
      <c r="AN35">
        <v>0.74</v>
      </c>
      <c r="AO35">
        <v>0.55000000000000004</v>
      </c>
      <c r="AP35">
        <v>0.52</v>
      </c>
      <c r="AQ35">
        <v>1.25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0.72</v>
      </c>
      <c r="AX35">
        <v>0.39</v>
      </c>
      <c r="AY35">
        <v>2.89</v>
      </c>
      <c r="AZ35">
        <v>0.67</v>
      </c>
      <c r="BA35">
        <v>0.43</v>
      </c>
      <c r="BB35">
        <v>0.57999999999999996</v>
      </c>
      <c r="BC35">
        <v>0.39</v>
      </c>
      <c r="BD35">
        <v>30.83</v>
      </c>
      <c r="BE35">
        <v>96.33</v>
      </c>
      <c r="BF35">
        <v>0</v>
      </c>
      <c r="BG35">
        <v>0</v>
      </c>
      <c r="BH35">
        <v>272.14999999999998</v>
      </c>
      <c r="BI35">
        <v>97.2</v>
      </c>
      <c r="BJ35">
        <v>0</v>
      </c>
      <c r="BK35">
        <v>60</v>
      </c>
      <c r="BL35">
        <v>55</v>
      </c>
      <c r="BM35">
        <v>46.2</v>
      </c>
      <c r="BN35">
        <v>19.8</v>
      </c>
    </row>
    <row r="36" spans="1:66">
      <c r="A36" t="s">
        <v>330</v>
      </c>
      <c r="G36" t="s">
        <v>78</v>
      </c>
      <c r="H36" s="115">
        <v>262.53999999999996</v>
      </c>
      <c r="I36" s="88">
        <v>79.27000000000001</v>
      </c>
      <c r="J36" s="88">
        <v>7.2</v>
      </c>
      <c r="K36" s="88">
        <v>0.96</v>
      </c>
      <c r="L36" s="88">
        <v>4.82</v>
      </c>
      <c r="M36" s="116">
        <v>0</v>
      </c>
      <c r="N36" s="115">
        <v>272.14999999999998</v>
      </c>
      <c r="O36" s="88">
        <v>212.2</v>
      </c>
      <c r="P36" s="88">
        <v>0</v>
      </c>
      <c r="Q36" s="88">
        <v>0</v>
      </c>
      <c r="R36" s="88">
        <v>0</v>
      </c>
      <c r="S36" s="116">
        <v>0</v>
      </c>
      <c r="W36">
        <v>6.65</v>
      </c>
      <c r="X36">
        <v>0</v>
      </c>
      <c r="Y36">
        <v>24.41</v>
      </c>
      <c r="Z36">
        <v>0.96</v>
      </c>
      <c r="AA36">
        <v>0.96</v>
      </c>
      <c r="AB36">
        <v>25.05</v>
      </c>
      <c r="AC36">
        <v>0</v>
      </c>
      <c r="AD36">
        <v>14.45</v>
      </c>
      <c r="AE36">
        <v>38.53</v>
      </c>
      <c r="AF36">
        <v>16.38</v>
      </c>
      <c r="AG36">
        <v>4.82</v>
      </c>
      <c r="AH36">
        <v>0.74</v>
      </c>
      <c r="AI36">
        <v>0.36</v>
      </c>
      <c r="AJ36">
        <v>0.46</v>
      </c>
      <c r="AK36">
        <v>0.83</v>
      </c>
      <c r="AL36">
        <v>0.74</v>
      </c>
      <c r="AM36">
        <v>0.83</v>
      </c>
      <c r="AN36">
        <v>0.74</v>
      </c>
      <c r="AO36">
        <v>0.55000000000000004</v>
      </c>
      <c r="AP36">
        <v>0.52</v>
      </c>
      <c r="AQ36">
        <v>1.25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0.72</v>
      </c>
      <c r="AX36">
        <v>0.39</v>
      </c>
      <c r="AY36">
        <v>2.89</v>
      </c>
      <c r="AZ36">
        <v>0.67</v>
      </c>
      <c r="BA36">
        <v>0.43</v>
      </c>
      <c r="BB36">
        <v>0.57999999999999996</v>
      </c>
      <c r="BC36">
        <v>0.39</v>
      </c>
      <c r="BD36">
        <v>30.83</v>
      </c>
      <c r="BE36">
        <v>96.33</v>
      </c>
      <c r="BF36">
        <v>0</v>
      </c>
      <c r="BG36">
        <v>0</v>
      </c>
      <c r="BH36">
        <v>272.14999999999998</v>
      </c>
      <c r="BI36">
        <v>97.2</v>
      </c>
      <c r="BJ36">
        <v>0</v>
      </c>
      <c r="BK36">
        <v>60</v>
      </c>
      <c r="BL36">
        <v>55</v>
      </c>
      <c r="BM36">
        <v>56</v>
      </c>
      <c r="BN36">
        <v>24</v>
      </c>
    </row>
    <row r="37" spans="1:66">
      <c r="A37" t="s">
        <v>331</v>
      </c>
      <c r="G37" t="s">
        <v>79</v>
      </c>
      <c r="H37" s="115">
        <v>173.20999999999998</v>
      </c>
      <c r="I37" s="88">
        <v>82.27000000000001</v>
      </c>
      <c r="J37" s="88">
        <v>7.2</v>
      </c>
      <c r="K37" s="88">
        <v>0.96</v>
      </c>
      <c r="L37" s="88">
        <v>4.82</v>
      </c>
      <c r="M37" s="116">
        <v>0</v>
      </c>
      <c r="N37" s="115">
        <v>272.14999999999998</v>
      </c>
      <c r="O37" s="88">
        <v>152.19999999999999</v>
      </c>
      <c r="P37" s="88">
        <v>0</v>
      </c>
      <c r="Q37" s="88">
        <v>0</v>
      </c>
      <c r="R37" s="88">
        <v>0</v>
      </c>
      <c r="S37" s="116">
        <v>0</v>
      </c>
      <c r="W37">
        <v>6.65</v>
      </c>
      <c r="X37">
        <v>0</v>
      </c>
      <c r="Y37">
        <v>24.41</v>
      </c>
      <c r="Z37">
        <v>0.96</v>
      </c>
      <c r="AA37">
        <v>0.96</v>
      </c>
      <c r="AB37">
        <v>25.05</v>
      </c>
      <c r="AC37">
        <v>0</v>
      </c>
      <c r="AD37">
        <v>14.45</v>
      </c>
      <c r="AE37">
        <v>38.53</v>
      </c>
      <c r="AF37">
        <v>16.38</v>
      </c>
      <c r="AG37">
        <v>4.82</v>
      </c>
      <c r="AH37">
        <v>0.74</v>
      </c>
      <c r="AI37">
        <v>0.36</v>
      </c>
      <c r="AJ37">
        <v>0.46</v>
      </c>
      <c r="AK37">
        <v>0.83</v>
      </c>
      <c r="AL37">
        <v>0.74</v>
      </c>
      <c r="AM37">
        <v>0.83</v>
      </c>
      <c r="AN37">
        <v>0.74</v>
      </c>
      <c r="AO37">
        <v>0.55000000000000004</v>
      </c>
      <c r="AP37">
        <v>0.52</v>
      </c>
      <c r="AQ37">
        <v>1.25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0.72</v>
      </c>
      <c r="AX37">
        <v>0.39</v>
      </c>
      <c r="AY37">
        <v>2.89</v>
      </c>
      <c r="AZ37">
        <v>0.67</v>
      </c>
      <c r="BA37">
        <v>0.43</v>
      </c>
      <c r="BB37">
        <v>0.57999999999999996</v>
      </c>
      <c r="BC37">
        <v>0.39</v>
      </c>
      <c r="BD37">
        <v>30.83</v>
      </c>
      <c r="BE37">
        <v>0</v>
      </c>
      <c r="BF37">
        <v>0</v>
      </c>
      <c r="BG37">
        <v>0</v>
      </c>
      <c r="BH37">
        <v>272.14999999999998</v>
      </c>
      <c r="BI37">
        <v>97.2</v>
      </c>
      <c r="BJ37">
        <v>0</v>
      </c>
      <c r="BK37">
        <v>0</v>
      </c>
      <c r="BL37">
        <v>55</v>
      </c>
      <c r="BM37">
        <v>63</v>
      </c>
      <c r="BN37">
        <v>27</v>
      </c>
    </row>
    <row r="38" spans="1:66">
      <c r="A38" t="s">
        <v>332</v>
      </c>
      <c r="G38" t="s">
        <v>80</v>
      </c>
      <c r="H38" s="115">
        <v>183.70999999999998</v>
      </c>
      <c r="I38" s="88">
        <v>86.77000000000001</v>
      </c>
      <c r="J38" s="88">
        <v>7.2</v>
      </c>
      <c r="K38" s="88">
        <v>0.96</v>
      </c>
      <c r="L38" s="88">
        <v>4.82</v>
      </c>
      <c r="M38" s="116">
        <v>0</v>
      </c>
      <c r="N38" s="115">
        <v>272.14999999999998</v>
      </c>
      <c r="O38" s="88">
        <v>152.19999999999999</v>
      </c>
      <c r="P38" s="88">
        <v>0</v>
      </c>
      <c r="Q38" s="88">
        <v>0</v>
      </c>
      <c r="R38" s="88">
        <v>0</v>
      </c>
      <c r="S38" s="116">
        <v>0</v>
      </c>
      <c r="W38">
        <v>6.65</v>
      </c>
      <c r="X38">
        <v>0</v>
      </c>
      <c r="Y38">
        <v>24.41</v>
      </c>
      <c r="Z38">
        <v>0.96</v>
      </c>
      <c r="AA38">
        <v>0.96</v>
      </c>
      <c r="AB38">
        <v>25.05</v>
      </c>
      <c r="AC38">
        <v>0</v>
      </c>
      <c r="AD38">
        <v>14.45</v>
      </c>
      <c r="AE38">
        <v>38.53</v>
      </c>
      <c r="AF38">
        <v>16.38</v>
      </c>
      <c r="AG38">
        <v>4.82</v>
      </c>
      <c r="AH38">
        <v>0.74</v>
      </c>
      <c r="AI38">
        <v>0.36</v>
      </c>
      <c r="AJ38">
        <v>0.46</v>
      </c>
      <c r="AK38">
        <v>0.83</v>
      </c>
      <c r="AL38">
        <v>0.74</v>
      </c>
      <c r="AM38">
        <v>0.83</v>
      </c>
      <c r="AN38">
        <v>0.74</v>
      </c>
      <c r="AO38">
        <v>0.55000000000000004</v>
      </c>
      <c r="AP38">
        <v>0.52</v>
      </c>
      <c r="AQ38">
        <v>1.25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0.72</v>
      </c>
      <c r="AX38">
        <v>0.39</v>
      </c>
      <c r="AY38">
        <v>2.89</v>
      </c>
      <c r="AZ38">
        <v>0.67</v>
      </c>
      <c r="BA38">
        <v>0.43</v>
      </c>
      <c r="BB38">
        <v>0.57999999999999996</v>
      </c>
      <c r="BC38">
        <v>0.39</v>
      </c>
      <c r="BD38">
        <v>30.83</v>
      </c>
      <c r="BE38">
        <v>0</v>
      </c>
      <c r="BF38">
        <v>0</v>
      </c>
      <c r="BG38">
        <v>0</v>
      </c>
      <c r="BH38">
        <v>272.14999999999998</v>
      </c>
      <c r="BI38">
        <v>97.2</v>
      </c>
      <c r="BJ38">
        <v>0</v>
      </c>
      <c r="BK38">
        <v>0</v>
      </c>
      <c r="BL38">
        <v>55</v>
      </c>
      <c r="BM38">
        <v>73.5</v>
      </c>
      <c r="BN38">
        <v>31.5</v>
      </c>
    </row>
    <row r="39" spans="1:66">
      <c r="A39" t="s">
        <v>333</v>
      </c>
      <c r="G39" t="s">
        <v>81</v>
      </c>
      <c r="H39" s="115">
        <v>194.20999999999998</v>
      </c>
      <c r="I39" s="88">
        <v>91.27000000000001</v>
      </c>
      <c r="J39" s="88">
        <v>7.2</v>
      </c>
      <c r="K39" s="88">
        <v>0.96</v>
      </c>
      <c r="L39" s="88">
        <v>4.82</v>
      </c>
      <c r="M39" s="116">
        <v>0</v>
      </c>
      <c r="N39" s="115">
        <v>272.14999999999998</v>
      </c>
      <c r="O39" s="88">
        <v>152.19999999999999</v>
      </c>
      <c r="P39" s="88">
        <v>0</v>
      </c>
      <c r="Q39" s="88">
        <v>0</v>
      </c>
      <c r="R39" s="88">
        <v>0</v>
      </c>
      <c r="S39" s="116">
        <v>0</v>
      </c>
      <c r="W39">
        <v>6.65</v>
      </c>
      <c r="X39">
        <v>0</v>
      </c>
      <c r="Y39">
        <v>24.41</v>
      </c>
      <c r="Z39">
        <v>0.96</v>
      </c>
      <c r="AA39">
        <v>0.96</v>
      </c>
      <c r="AB39">
        <v>25.05</v>
      </c>
      <c r="AC39">
        <v>0</v>
      </c>
      <c r="AD39">
        <v>14.45</v>
      </c>
      <c r="AE39">
        <v>38.53</v>
      </c>
      <c r="AF39">
        <v>16.38</v>
      </c>
      <c r="AG39">
        <v>4.82</v>
      </c>
      <c r="AH39">
        <v>0.74</v>
      </c>
      <c r="AI39">
        <v>0.36</v>
      </c>
      <c r="AJ39">
        <v>0.46</v>
      </c>
      <c r="AK39">
        <v>0.83</v>
      </c>
      <c r="AL39">
        <v>0.74</v>
      </c>
      <c r="AM39">
        <v>0.83</v>
      </c>
      <c r="AN39">
        <v>0.74</v>
      </c>
      <c r="AO39">
        <v>0.55000000000000004</v>
      </c>
      <c r="AP39">
        <v>0.52</v>
      </c>
      <c r="AQ39">
        <v>1.25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0.72</v>
      </c>
      <c r="AX39">
        <v>0.39</v>
      </c>
      <c r="AY39">
        <v>2.89</v>
      </c>
      <c r="AZ39">
        <v>0.67</v>
      </c>
      <c r="BA39">
        <v>0.43</v>
      </c>
      <c r="BB39">
        <v>0.57999999999999996</v>
      </c>
      <c r="BC39">
        <v>0.39</v>
      </c>
      <c r="BD39">
        <v>30.83</v>
      </c>
      <c r="BE39">
        <v>0</v>
      </c>
      <c r="BF39">
        <v>0</v>
      </c>
      <c r="BG39">
        <v>0</v>
      </c>
      <c r="BH39">
        <v>272.14999999999998</v>
      </c>
      <c r="BI39">
        <v>97.2</v>
      </c>
      <c r="BJ39">
        <v>0</v>
      </c>
      <c r="BK39">
        <v>0</v>
      </c>
      <c r="BL39">
        <v>55</v>
      </c>
      <c r="BM39">
        <v>84</v>
      </c>
      <c r="BN39">
        <v>36</v>
      </c>
    </row>
    <row r="40" spans="1:66">
      <c r="A40" t="s">
        <v>354</v>
      </c>
      <c r="G40" t="s">
        <v>82</v>
      </c>
      <c r="H40" s="115">
        <v>204.70999999999998</v>
      </c>
      <c r="I40" s="88">
        <v>95.77000000000001</v>
      </c>
      <c r="J40" s="88">
        <v>7.2</v>
      </c>
      <c r="K40" s="88">
        <v>0.96</v>
      </c>
      <c r="L40" s="88">
        <v>4.82</v>
      </c>
      <c r="M40" s="116">
        <v>0</v>
      </c>
      <c r="N40" s="115">
        <v>272.14999999999998</v>
      </c>
      <c r="O40" s="88">
        <v>152.19999999999999</v>
      </c>
      <c r="P40" s="88">
        <v>0</v>
      </c>
      <c r="Q40" s="88">
        <v>0</v>
      </c>
      <c r="R40" s="88">
        <v>0</v>
      </c>
      <c r="S40" s="116">
        <v>0</v>
      </c>
      <c r="W40">
        <v>6.65</v>
      </c>
      <c r="X40">
        <v>0</v>
      </c>
      <c r="Y40">
        <v>24.41</v>
      </c>
      <c r="Z40">
        <v>0.96</v>
      </c>
      <c r="AA40">
        <v>0.96</v>
      </c>
      <c r="AB40">
        <v>25.05</v>
      </c>
      <c r="AC40">
        <v>0</v>
      </c>
      <c r="AD40">
        <v>14.45</v>
      </c>
      <c r="AE40">
        <v>38.53</v>
      </c>
      <c r="AF40">
        <v>16.38</v>
      </c>
      <c r="AG40">
        <v>4.82</v>
      </c>
      <c r="AH40">
        <v>0.74</v>
      </c>
      <c r="AI40">
        <v>0.36</v>
      </c>
      <c r="AJ40">
        <v>0.46</v>
      </c>
      <c r="AK40">
        <v>0.83</v>
      </c>
      <c r="AL40">
        <v>0.74</v>
      </c>
      <c r="AM40">
        <v>0.83</v>
      </c>
      <c r="AN40">
        <v>0.74</v>
      </c>
      <c r="AO40">
        <v>0.55000000000000004</v>
      </c>
      <c r="AP40">
        <v>0.52</v>
      </c>
      <c r="AQ40">
        <v>1.25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0.72</v>
      </c>
      <c r="AX40">
        <v>0.39</v>
      </c>
      <c r="AY40">
        <v>2.89</v>
      </c>
      <c r="AZ40">
        <v>0.67</v>
      </c>
      <c r="BA40">
        <v>0.43</v>
      </c>
      <c r="BB40">
        <v>0.57999999999999996</v>
      </c>
      <c r="BC40">
        <v>0.39</v>
      </c>
      <c r="BD40">
        <v>30.83</v>
      </c>
      <c r="BE40">
        <v>0</v>
      </c>
      <c r="BF40">
        <v>0</v>
      </c>
      <c r="BG40">
        <v>0</v>
      </c>
      <c r="BH40">
        <v>272.14999999999998</v>
      </c>
      <c r="BI40">
        <v>97.2</v>
      </c>
      <c r="BJ40">
        <v>0</v>
      </c>
      <c r="BK40">
        <v>0</v>
      </c>
      <c r="BL40">
        <v>55</v>
      </c>
      <c r="BM40">
        <v>94.5</v>
      </c>
      <c r="BN40">
        <v>40.5</v>
      </c>
    </row>
    <row r="41" spans="1:66">
      <c r="A41" t="s">
        <v>355</v>
      </c>
      <c r="G41" t="s">
        <v>83</v>
      </c>
      <c r="H41" s="115">
        <v>209.78999999999996</v>
      </c>
      <c r="I41" s="88">
        <v>97.27000000000001</v>
      </c>
      <c r="J41" s="88">
        <v>7.2</v>
      </c>
      <c r="K41" s="88">
        <v>0.96</v>
      </c>
      <c r="L41" s="88">
        <v>4.82</v>
      </c>
      <c r="M41" s="116">
        <v>0</v>
      </c>
      <c r="N41" s="115">
        <v>272.14999999999998</v>
      </c>
      <c r="O41" s="88">
        <v>152.19999999999999</v>
      </c>
      <c r="P41" s="88">
        <v>0</v>
      </c>
      <c r="Q41" s="88">
        <v>0</v>
      </c>
      <c r="R41" s="88">
        <v>0</v>
      </c>
      <c r="S41" s="116">
        <v>0</v>
      </c>
      <c r="W41">
        <v>6.65</v>
      </c>
      <c r="X41">
        <v>1.58</v>
      </c>
      <c r="Y41">
        <v>24.41</v>
      </c>
      <c r="Z41">
        <v>0.96</v>
      </c>
      <c r="AA41">
        <v>0.96</v>
      </c>
      <c r="AB41">
        <v>25.05</v>
      </c>
      <c r="AC41">
        <v>0</v>
      </c>
      <c r="AD41">
        <v>14.45</v>
      </c>
      <c r="AE41">
        <v>38.53</v>
      </c>
      <c r="AF41">
        <v>16.38</v>
      </c>
      <c r="AG41">
        <v>4.82</v>
      </c>
      <c r="AH41">
        <v>0.74</v>
      </c>
      <c r="AI41">
        <v>0.36</v>
      </c>
      <c r="AJ41">
        <v>0.46</v>
      </c>
      <c r="AK41">
        <v>0.83</v>
      </c>
      <c r="AL41">
        <v>0.74</v>
      </c>
      <c r="AM41">
        <v>0.83</v>
      </c>
      <c r="AN41">
        <v>0.74</v>
      </c>
      <c r="AO41">
        <v>0.55000000000000004</v>
      </c>
      <c r="AP41">
        <v>0.52</v>
      </c>
      <c r="AQ41">
        <v>1.25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0.72</v>
      </c>
      <c r="AX41">
        <v>0.39</v>
      </c>
      <c r="AY41">
        <v>2.89</v>
      </c>
      <c r="AZ41">
        <v>0.67</v>
      </c>
      <c r="BA41">
        <v>0.43</v>
      </c>
      <c r="BB41">
        <v>0.57999999999999996</v>
      </c>
      <c r="BC41">
        <v>0.39</v>
      </c>
      <c r="BD41">
        <v>30.83</v>
      </c>
      <c r="BE41">
        <v>0</v>
      </c>
      <c r="BF41">
        <v>0</v>
      </c>
      <c r="BG41">
        <v>0</v>
      </c>
      <c r="BH41">
        <v>272.14999999999998</v>
      </c>
      <c r="BI41">
        <v>97.2</v>
      </c>
      <c r="BJ41">
        <v>0</v>
      </c>
      <c r="BK41">
        <v>0</v>
      </c>
      <c r="BL41">
        <v>55</v>
      </c>
      <c r="BM41">
        <v>98</v>
      </c>
      <c r="BN41">
        <v>42</v>
      </c>
    </row>
    <row r="42" spans="1:66">
      <c r="A42" t="s">
        <v>356</v>
      </c>
      <c r="G42" t="s">
        <v>84</v>
      </c>
      <c r="H42" s="115">
        <v>216.78999999999996</v>
      </c>
      <c r="I42" s="88">
        <v>100.27000000000001</v>
      </c>
      <c r="J42" s="88">
        <v>7.2</v>
      </c>
      <c r="K42" s="88">
        <v>0.96</v>
      </c>
      <c r="L42" s="88">
        <v>4.82</v>
      </c>
      <c r="M42" s="116">
        <v>0</v>
      </c>
      <c r="N42" s="115">
        <v>272.14999999999998</v>
      </c>
      <c r="O42" s="88">
        <v>152.19999999999999</v>
      </c>
      <c r="P42" s="88">
        <v>0</v>
      </c>
      <c r="Q42" s="88">
        <v>0</v>
      </c>
      <c r="R42" s="88">
        <v>0</v>
      </c>
      <c r="S42" s="116">
        <v>0</v>
      </c>
      <c r="W42">
        <v>6.65</v>
      </c>
      <c r="X42">
        <v>1.58</v>
      </c>
      <c r="Y42">
        <v>24.41</v>
      </c>
      <c r="Z42">
        <v>0.96</v>
      </c>
      <c r="AA42">
        <v>0.96</v>
      </c>
      <c r="AB42">
        <v>25.05</v>
      </c>
      <c r="AC42">
        <v>0</v>
      </c>
      <c r="AD42">
        <v>14.45</v>
      </c>
      <c r="AE42">
        <v>38.53</v>
      </c>
      <c r="AF42">
        <v>16.38</v>
      </c>
      <c r="AG42">
        <v>4.82</v>
      </c>
      <c r="AH42">
        <v>0.74</v>
      </c>
      <c r="AI42">
        <v>0.36</v>
      </c>
      <c r="AJ42">
        <v>0.46</v>
      </c>
      <c r="AK42">
        <v>0.83</v>
      </c>
      <c r="AL42">
        <v>0.74</v>
      </c>
      <c r="AM42">
        <v>0.83</v>
      </c>
      <c r="AN42">
        <v>0.74</v>
      </c>
      <c r="AO42">
        <v>0.55000000000000004</v>
      </c>
      <c r="AP42">
        <v>0.52</v>
      </c>
      <c r="AQ42">
        <v>1.25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0.72</v>
      </c>
      <c r="AX42">
        <v>0.39</v>
      </c>
      <c r="AY42">
        <v>2.89</v>
      </c>
      <c r="AZ42">
        <v>0.67</v>
      </c>
      <c r="BA42">
        <v>0.43</v>
      </c>
      <c r="BB42">
        <v>0.57999999999999996</v>
      </c>
      <c r="BC42">
        <v>0.39</v>
      </c>
      <c r="BD42">
        <v>30.83</v>
      </c>
      <c r="BE42">
        <v>0</v>
      </c>
      <c r="BF42">
        <v>0</v>
      </c>
      <c r="BG42">
        <v>0</v>
      </c>
      <c r="BH42">
        <v>272.14999999999998</v>
      </c>
      <c r="BI42">
        <v>97.2</v>
      </c>
      <c r="BJ42">
        <v>0</v>
      </c>
      <c r="BK42">
        <v>0</v>
      </c>
      <c r="BL42">
        <v>55</v>
      </c>
      <c r="BM42">
        <v>105</v>
      </c>
      <c r="BN42">
        <v>45</v>
      </c>
    </row>
    <row r="43" spans="1:66">
      <c r="A43" t="s">
        <v>362</v>
      </c>
      <c r="G43" t="s">
        <v>85</v>
      </c>
      <c r="H43" s="115">
        <v>223.78999999999996</v>
      </c>
      <c r="I43" s="88">
        <v>103.27000000000001</v>
      </c>
      <c r="J43" s="88">
        <v>7.2</v>
      </c>
      <c r="K43" s="88">
        <v>0.96</v>
      </c>
      <c r="L43" s="88">
        <v>4.82</v>
      </c>
      <c r="M43" s="116">
        <v>0</v>
      </c>
      <c r="N43" s="115">
        <v>272.14999999999998</v>
      </c>
      <c r="O43" s="88">
        <v>152.19999999999999</v>
      </c>
      <c r="P43" s="88">
        <v>0</v>
      </c>
      <c r="Q43" s="88">
        <v>0</v>
      </c>
      <c r="R43" s="88">
        <v>0</v>
      </c>
      <c r="S43" s="116">
        <v>0</v>
      </c>
      <c r="W43">
        <v>6.65</v>
      </c>
      <c r="X43">
        <v>1.58</v>
      </c>
      <c r="Y43">
        <v>24.41</v>
      </c>
      <c r="Z43">
        <v>0.96</v>
      </c>
      <c r="AA43">
        <v>0.96</v>
      </c>
      <c r="AB43">
        <v>25.05</v>
      </c>
      <c r="AC43">
        <v>0</v>
      </c>
      <c r="AD43">
        <v>14.45</v>
      </c>
      <c r="AE43">
        <v>38.53</v>
      </c>
      <c r="AF43">
        <v>16.38</v>
      </c>
      <c r="AG43">
        <v>4.82</v>
      </c>
      <c r="AH43">
        <v>0.74</v>
      </c>
      <c r="AI43">
        <v>0.36</v>
      </c>
      <c r="AJ43">
        <v>0.46</v>
      </c>
      <c r="AK43">
        <v>0.83</v>
      </c>
      <c r="AL43">
        <v>0.74</v>
      </c>
      <c r="AM43">
        <v>0.83</v>
      </c>
      <c r="AN43">
        <v>0.74</v>
      </c>
      <c r="AO43">
        <v>0.55000000000000004</v>
      </c>
      <c r="AP43">
        <v>0.52</v>
      </c>
      <c r="AQ43">
        <v>1.25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0.72</v>
      </c>
      <c r="AX43">
        <v>0.39</v>
      </c>
      <c r="AY43">
        <v>2.89</v>
      </c>
      <c r="AZ43">
        <v>0.67</v>
      </c>
      <c r="BA43">
        <v>0.43</v>
      </c>
      <c r="BB43">
        <v>0.57999999999999996</v>
      </c>
      <c r="BC43">
        <v>0.39</v>
      </c>
      <c r="BD43">
        <v>30.83</v>
      </c>
      <c r="BE43">
        <v>0</v>
      </c>
      <c r="BF43">
        <v>0</v>
      </c>
      <c r="BG43">
        <v>0</v>
      </c>
      <c r="BH43">
        <v>272.14999999999998</v>
      </c>
      <c r="BI43">
        <v>97.2</v>
      </c>
      <c r="BJ43">
        <v>0</v>
      </c>
      <c r="BK43">
        <v>0</v>
      </c>
      <c r="BL43">
        <v>55</v>
      </c>
      <c r="BM43">
        <v>112</v>
      </c>
      <c r="BN43">
        <v>48</v>
      </c>
    </row>
    <row r="44" spans="1:66">
      <c r="A44" t="s">
        <v>366</v>
      </c>
      <c r="G44" t="s">
        <v>86</v>
      </c>
      <c r="H44" s="115">
        <v>226.58999999999997</v>
      </c>
      <c r="I44" s="88">
        <v>104.47000000000001</v>
      </c>
      <c r="J44" s="88">
        <v>7.2</v>
      </c>
      <c r="K44" s="88">
        <v>0.96</v>
      </c>
      <c r="L44" s="88">
        <v>4.82</v>
      </c>
      <c r="M44" s="116">
        <v>0</v>
      </c>
      <c r="N44" s="115">
        <v>272.14999999999998</v>
      </c>
      <c r="O44" s="88">
        <v>152.19999999999999</v>
      </c>
      <c r="P44" s="88">
        <v>0</v>
      </c>
      <c r="Q44" s="88">
        <v>0</v>
      </c>
      <c r="R44" s="88">
        <v>0</v>
      </c>
      <c r="S44" s="116">
        <v>0</v>
      </c>
      <c r="W44">
        <v>6.65</v>
      </c>
      <c r="X44">
        <v>1.58</v>
      </c>
      <c r="Y44">
        <v>24.41</v>
      </c>
      <c r="Z44">
        <v>0.96</v>
      </c>
      <c r="AA44">
        <v>0.96</v>
      </c>
      <c r="AB44">
        <v>25.05</v>
      </c>
      <c r="AC44">
        <v>0</v>
      </c>
      <c r="AD44">
        <v>14.45</v>
      </c>
      <c r="AE44">
        <v>38.53</v>
      </c>
      <c r="AF44">
        <v>16.38</v>
      </c>
      <c r="AG44">
        <v>4.82</v>
      </c>
      <c r="AH44">
        <v>0.74</v>
      </c>
      <c r="AI44">
        <v>0.36</v>
      </c>
      <c r="AJ44">
        <v>0.46</v>
      </c>
      <c r="AK44">
        <v>0.83</v>
      </c>
      <c r="AL44">
        <v>0.74</v>
      </c>
      <c r="AM44">
        <v>0.83</v>
      </c>
      <c r="AN44">
        <v>0.74</v>
      </c>
      <c r="AO44">
        <v>0.55000000000000004</v>
      </c>
      <c r="AP44">
        <v>0.52</v>
      </c>
      <c r="AQ44">
        <v>1.25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0.72</v>
      </c>
      <c r="AX44">
        <v>0.39</v>
      </c>
      <c r="AY44">
        <v>2.89</v>
      </c>
      <c r="AZ44">
        <v>0.67</v>
      </c>
      <c r="BA44">
        <v>0.43</v>
      </c>
      <c r="BB44">
        <v>0.57999999999999996</v>
      </c>
      <c r="BC44">
        <v>0.39</v>
      </c>
      <c r="BD44">
        <v>30.83</v>
      </c>
      <c r="BE44">
        <v>0</v>
      </c>
      <c r="BF44">
        <v>0</v>
      </c>
      <c r="BG44">
        <v>0</v>
      </c>
      <c r="BH44">
        <v>272.14999999999998</v>
      </c>
      <c r="BI44">
        <v>97.2</v>
      </c>
      <c r="BJ44">
        <v>0</v>
      </c>
      <c r="BK44">
        <v>0</v>
      </c>
      <c r="BL44">
        <v>55</v>
      </c>
      <c r="BM44">
        <v>114.8</v>
      </c>
      <c r="BN44">
        <v>49.2</v>
      </c>
    </row>
    <row r="45" spans="1:66">
      <c r="A45" t="s">
        <v>389</v>
      </c>
      <c r="G45" t="s">
        <v>87</v>
      </c>
      <c r="H45" s="115">
        <v>225.19</v>
      </c>
      <c r="I45" s="88">
        <v>103.87</v>
      </c>
      <c r="J45" s="88">
        <v>7.2</v>
      </c>
      <c r="K45" s="88">
        <v>0.96</v>
      </c>
      <c r="L45" s="88">
        <v>4.82</v>
      </c>
      <c r="M45" s="116">
        <v>0</v>
      </c>
      <c r="N45" s="115">
        <v>272.14999999999998</v>
      </c>
      <c r="O45" s="88">
        <v>152.19999999999999</v>
      </c>
      <c r="P45" s="88">
        <v>0</v>
      </c>
      <c r="Q45" s="88">
        <v>0</v>
      </c>
      <c r="R45" s="88">
        <v>0</v>
      </c>
      <c r="S45" s="116">
        <v>0</v>
      </c>
      <c r="W45">
        <v>6.65</v>
      </c>
      <c r="X45">
        <v>1.58</v>
      </c>
      <c r="Y45">
        <v>24.41</v>
      </c>
      <c r="Z45">
        <v>0.96</v>
      </c>
      <c r="AA45">
        <v>0.96</v>
      </c>
      <c r="AB45">
        <v>25.05</v>
      </c>
      <c r="AC45">
        <v>0</v>
      </c>
      <c r="AD45">
        <v>14.45</v>
      </c>
      <c r="AE45">
        <v>38.53</v>
      </c>
      <c r="AF45">
        <v>16.38</v>
      </c>
      <c r="AG45">
        <v>4.82</v>
      </c>
      <c r="AH45">
        <v>0.74</v>
      </c>
      <c r="AI45">
        <v>0.36</v>
      </c>
      <c r="AJ45">
        <v>0.46</v>
      </c>
      <c r="AK45">
        <v>0.83</v>
      </c>
      <c r="AL45">
        <v>0.74</v>
      </c>
      <c r="AM45">
        <v>0.83</v>
      </c>
      <c r="AN45">
        <v>0.74</v>
      </c>
      <c r="AO45">
        <v>0.55000000000000004</v>
      </c>
      <c r="AP45">
        <v>0.52</v>
      </c>
      <c r="AQ45">
        <v>1.25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0.72</v>
      </c>
      <c r="AX45">
        <v>0.39</v>
      </c>
      <c r="AY45">
        <v>2.89</v>
      </c>
      <c r="AZ45">
        <v>0.67</v>
      </c>
      <c r="BA45">
        <v>0.43</v>
      </c>
      <c r="BB45">
        <v>0.57999999999999996</v>
      </c>
      <c r="BC45">
        <v>0.39</v>
      </c>
      <c r="BD45">
        <v>30.83</v>
      </c>
      <c r="BE45">
        <v>0</v>
      </c>
      <c r="BF45">
        <v>0</v>
      </c>
      <c r="BG45">
        <v>0</v>
      </c>
      <c r="BH45">
        <v>272.14999999999998</v>
      </c>
      <c r="BI45">
        <v>97.2</v>
      </c>
      <c r="BJ45">
        <v>0</v>
      </c>
      <c r="BK45">
        <v>0</v>
      </c>
      <c r="BL45">
        <v>55</v>
      </c>
      <c r="BM45">
        <v>113.4</v>
      </c>
      <c r="BN45">
        <v>48.6</v>
      </c>
    </row>
    <row r="46" spans="1:66">
      <c r="A46" t="s">
        <v>390</v>
      </c>
      <c r="G46" t="s">
        <v>88</v>
      </c>
      <c r="H46" s="115">
        <v>225.19</v>
      </c>
      <c r="I46" s="88">
        <v>103.87</v>
      </c>
      <c r="J46" s="88">
        <v>7.2</v>
      </c>
      <c r="K46" s="88">
        <v>0.96</v>
      </c>
      <c r="L46" s="88">
        <v>4.82</v>
      </c>
      <c r="M46" s="116">
        <v>0</v>
      </c>
      <c r="N46" s="115">
        <v>272.14999999999998</v>
      </c>
      <c r="O46" s="88">
        <v>152.19999999999999</v>
      </c>
      <c r="P46" s="88">
        <v>0</v>
      </c>
      <c r="Q46" s="88">
        <v>0</v>
      </c>
      <c r="R46" s="88">
        <v>0</v>
      </c>
      <c r="S46" s="116">
        <v>0</v>
      </c>
      <c r="W46">
        <v>6.65</v>
      </c>
      <c r="X46">
        <v>1.58</v>
      </c>
      <c r="Y46">
        <v>24.41</v>
      </c>
      <c r="Z46">
        <v>0.96</v>
      </c>
      <c r="AA46">
        <v>0.96</v>
      </c>
      <c r="AB46">
        <v>25.05</v>
      </c>
      <c r="AC46">
        <v>0</v>
      </c>
      <c r="AD46">
        <v>14.45</v>
      </c>
      <c r="AE46">
        <v>38.53</v>
      </c>
      <c r="AF46">
        <v>16.38</v>
      </c>
      <c r="AG46">
        <v>4.82</v>
      </c>
      <c r="AH46">
        <v>0.74</v>
      </c>
      <c r="AI46">
        <v>0.36</v>
      </c>
      <c r="AJ46">
        <v>0.46</v>
      </c>
      <c r="AK46">
        <v>0.83</v>
      </c>
      <c r="AL46">
        <v>0.74</v>
      </c>
      <c r="AM46">
        <v>0.83</v>
      </c>
      <c r="AN46">
        <v>0.74</v>
      </c>
      <c r="AO46">
        <v>0.55000000000000004</v>
      </c>
      <c r="AP46">
        <v>0.52</v>
      </c>
      <c r="AQ46">
        <v>1.25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0.72</v>
      </c>
      <c r="AX46">
        <v>0.39</v>
      </c>
      <c r="AY46">
        <v>2.89</v>
      </c>
      <c r="AZ46">
        <v>0.67</v>
      </c>
      <c r="BA46">
        <v>0.43</v>
      </c>
      <c r="BB46">
        <v>0.57999999999999996</v>
      </c>
      <c r="BC46">
        <v>0.39</v>
      </c>
      <c r="BD46">
        <v>30.83</v>
      </c>
      <c r="BE46">
        <v>0</v>
      </c>
      <c r="BF46">
        <v>0</v>
      </c>
      <c r="BG46">
        <v>0</v>
      </c>
      <c r="BH46">
        <v>272.14999999999998</v>
      </c>
      <c r="BI46">
        <v>97.2</v>
      </c>
      <c r="BJ46">
        <v>0</v>
      </c>
      <c r="BK46">
        <v>0</v>
      </c>
      <c r="BL46">
        <v>55</v>
      </c>
      <c r="BM46">
        <v>113.4</v>
      </c>
      <c r="BN46">
        <v>48.6</v>
      </c>
    </row>
    <row r="47" spans="1:66">
      <c r="A47" t="s">
        <v>394</v>
      </c>
      <c r="G47" t="s">
        <v>89</v>
      </c>
      <c r="H47" s="115">
        <v>225.19</v>
      </c>
      <c r="I47" s="88">
        <v>103.87</v>
      </c>
      <c r="J47" s="88">
        <v>7.1</v>
      </c>
      <c r="K47" s="88">
        <v>0.96</v>
      </c>
      <c r="L47" s="88">
        <v>4.82</v>
      </c>
      <c r="M47" s="116">
        <v>0</v>
      </c>
      <c r="N47" s="115">
        <v>272.14999999999998</v>
      </c>
      <c r="O47" s="88">
        <v>152.19999999999999</v>
      </c>
      <c r="P47" s="88">
        <v>0</v>
      </c>
      <c r="Q47" s="88">
        <v>0</v>
      </c>
      <c r="R47" s="88">
        <v>0</v>
      </c>
      <c r="S47" s="116">
        <v>0</v>
      </c>
      <c r="W47">
        <v>6.55</v>
      </c>
      <c r="X47">
        <v>1.58</v>
      </c>
      <c r="Y47">
        <v>24.41</v>
      </c>
      <c r="Z47">
        <v>0.96</v>
      </c>
      <c r="AA47">
        <v>0.96</v>
      </c>
      <c r="AB47">
        <v>25.05</v>
      </c>
      <c r="AC47">
        <v>0</v>
      </c>
      <c r="AD47">
        <v>14.45</v>
      </c>
      <c r="AE47">
        <v>38.53</v>
      </c>
      <c r="AF47">
        <v>16.38</v>
      </c>
      <c r="AG47">
        <v>4.82</v>
      </c>
      <c r="AH47">
        <v>0.74</v>
      </c>
      <c r="AI47">
        <v>0.36</v>
      </c>
      <c r="AJ47">
        <v>0.46</v>
      </c>
      <c r="AK47">
        <v>0.83</v>
      </c>
      <c r="AL47">
        <v>0.74</v>
      </c>
      <c r="AM47">
        <v>0.83</v>
      </c>
      <c r="AN47">
        <v>0.74</v>
      </c>
      <c r="AO47">
        <v>0.55000000000000004</v>
      </c>
      <c r="AP47">
        <v>0.52</v>
      </c>
      <c r="AQ47">
        <v>1.25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0.72</v>
      </c>
      <c r="AX47">
        <v>0.39</v>
      </c>
      <c r="AY47">
        <v>2.89</v>
      </c>
      <c r="AZ47">
        <v>0.67</v>
      </c>
      <c r="BA47">
        <v>0.43</v>
      </c>
      <c r="BB47">
        <v>0.57999999999999996</v>
      </c>
      <c r="BC47">
        <v>0.39</v>
      </c>
      <c r="BD47">
        <v>30.83</v>
      </c>
      <c r="BE47">
        <v>0</v>
      </c>
      <c r="BF47">
        <v>0</v>
      </c>
      <c r="BG47">
        <v>0</v>
      </c>
      <c r="BH47">
        <v>272.14999999999998</v>
      </c>
      <c r="BI47">
        <v>97.2</v>
      </c>
      <c r="BJ47">
        <v>0</v>
      </c>
      <c r="BK47">
        <v>0</v>
      </c>
      <c r="BL47">
        <v>55</v>
      </c>
      <c r="BM47">
        <v>113.4</v>
      </c>
      <c r="BN47">
        <v>48.6</v>
      </c>
    </row>
    <row r="48" spans="1:66">
      <c r="A48" t="s">
        <v>398</v>
      </c>
      <c r="G48" t="s">
        <v>90</v>
      </c>
      <c r="H48" s="115">
        <v>225.19</v>
      </c>
      <c r="I48" s="88">
        <v>103.87</v>
      </c>
      <c r="J48" s="88">
        <v>7.1</v>
      </c>
      <c r="K48" s="88">
        <v>0.96</v>
      </c>
      <c r="L48" s="88">
        <v>4.82</v>
      </c>
      <c r="M48" s="116">
        <v>0</v>
      </c>
      <c r="N48" s="115">
        <v>272.14999999999998</v>
      </c>
      <c r="O48" s="88">
        <v>152.19999999999999</v>
      </c>
      <c r="P48" s="88">
        <v>0</v>
      </c>
      <c r="Q48" s="88">
        <v>0</v>
      </c>
      <c r="R48" s="88">
        <v>0</v>
      </c>
      <c r="S48" s="116">
        <v>0</v>
      </c>
      <c r="W48">
        <v>6.55</v>
      </c>
      <c r="X48">
        <v>1.58</v>
      </c>
      <c r="Y48">
        <v>24.41</v>
      </c>
      <c r="Z48">
        <v>0.96</v>
      </c>
      <c r="AA48">
        <v>0.96</v>
      </c>
      <c r="AB48">
        <v>25.05</v>
      </c>
      <c r="AC48">
        <v>0</v>
      </c>
      <c r="AD48">
        <v>14.45</v>
      </c>
      <c r="AE48">
        <v>38.53</v>
      </c>
      <c r="AF48">
        <v>16.38</v>
      </c>
      <c r="AG48">
        <v>4.82</v>
      </c>
      <c r="AH48">
        <v>0.74</v>
      </c>
      <c r="AI48">
        <v>0.36</v>
      </c>
      <c r="AJ48">
        <v>0.46</v>
      </c>
      <c r="AK48">
        <v>0.83</v>
      </c>
      <c r="AL48">
        <v>0.74</v>
      </c>
      <c r="AM48">
        <v>0.83</v>
      </c>
      <c r="AN48">
        <v>0.74</v>
      </c>
      <c r="AO48">
        <v>0.55000000000000004</v>
      </c>
      <c r="AP48">
        <v>0.52</v>
      </c>
      <c r="AQ48">
        <v>1.25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0.72</v>
      </c>
      <c r="AX48">
        <v>0.39</v>
      </c>
      <c r="AY48">
        <v>2.89</v>
      </c>
      <c r="AZ48">
        <v>0.67</v>
      </c>
      <c r="BA48">
        <v>0.43</v>
      </c>
      <c r="BB48">
        <v>0.57999999999999996</v>
      </c>
      <c r="BC48">
        <v>0.39</v>
      </c>
      <c r="BD48">
        <v>30.83</v>
      </c>
      <c r="BE48">
        <v>0</v>
      </c>
      <c r="BF48">
        <v>0</v>
      </c>
      <c r="BG48">
        <v>0</v>
      </c>
      <c r="BH48">
        <v>272.14999999999998</v>
      </c>
      <c r="BI48">
        <v>97.2</v>
      </c>
      <c r="BJ48">
        <v>0</v>
      </c>
      <c r="BK48">
        <v>0</v>
      </c>
      <c r="BL48">
        <v>55</v>
      </c>
      <c r="BM48">
        <v>113.4</v>
      </c>
      <c r="BN48">
        <v>48.6</v>
      </c>
    </row>
    <row r="49" spans="1:66">
      <c r="A49" t="s">
        <v>399</v>
      </c>
      <c r="G49" t="s">
        <v>91</v>
      </c>
      <c r="H49" s="115">
        <v>225.19</v>
      </c>
      <c r="I49" s="88">
        <v>103.87</v>
      </c>
      <c r="J49" s="88">
        <v>7.1</v>
      </c>
      <c r="K49" s="88">
        <v>0.96</v>
      </c>
      <c r="L49" s="88">
        <v>4.82</v>
      </c>
      <c r="M49" s="116">
        <v>0</v>
      </c>
      <c r="N49" s="115">
        <v>272.14999999999998</v>
      </c>
      <c r="O49" s="88">
        <v>152.19999999999999</v>
      </c>
      <c r="P49" s="88">
        <v>0</v>
      </c>
      <c r="Q49" s="88">
        <v>0</v>
      </c>
      <c r="R49" s="88">
        <v>0</v>
      </c>
      <c r="S49" s="116">
        <v>0</v>
      </c>
      <c r="W49">
        <v>6.55</v>
      </c>
      <c r="X49">
        <v>1.58</v>
      </c>
      <c r="Y49">
        <v>24.41</v>
      </c>
      <c r="Z49">
        <v>0.96</v>
      </c>
      <c r="AA49">
        <v>0.96</v>
      </c>
      <c r="AB49">
        <v>25.05</v>
      </c>
      <c r="AC49">
        <v>0</v>
      </c>
      <c r="AD49">
        <v>14.45</v>
      </c>
      <c r="AE49">
        <v>38.53</v>
      </c>
      <c r="AF49">
        <v>16.38</v>
      </c>
      <c r="AG49">
        <v>4.82</v>
      </c>
      <c r="AH49">
        <v>0.74</v>
      </c>
      <c r="AI49">
        <v>0.36</v>
      </c>
      <c r="AJ49">
        <v>0.46</v>
      </c>
      <c r="AK49">
        <v>0.83</v>
      </c>
      <c r="AL49">
        <v>0.74</v>
      </c>
      <c r="AM49">
        <v>0.83</v>
      </c>
      <c r="AN49">
        <v>0.74</v>
      </c>
      <c r="AO49">
        <v>0.55000000000000004</v>
      </c>
      <c r="AP49">
        <v>0.52</v>
      </c>
      <c r="AQ49">
        <v>1.25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0.72</v>
      </c>
      <c r="AX49">
        <v>0.39</v>
      </c>
      <c r="AY49">
        <v>2.89</v>
      </c>
      <c r="AZ49">
        <v>0.67</v>
      </c>
      <c r="BA49">
        <v>0.43</v>
      </c>
      <c r="BB49">
        <v>0.57999999999999996</v>
      </c>
      <c r="BC49">
        <v>0.39</v>
      </c>
      <c r="BD49">
        <v>30.83</v>
      </c>
      <c r="BE49">
        <v>0</v>
      </c>
      <c r="BF49">
        <v>0</v>
      </c>
      <c r="BG49">
        <v>0</v>
      </c>
      <c r="BH49">
        <v>272.14999999999998</v>
      </c>
      <c r="BI49">
        <v>97.2</v>
      </c>
      <c r="BJ49">
        <v>0</v>
      </c>
      <c r="BK49">
        <v>0</v>
      </c>
      <c r="BL49">
        <v>55</v>
      </c>
      <c r="BM49">
        <v>113.4</v>
      </c>
      <c r="BN49">
        <v>48.6</v>
      </c>
    </row>
    <row r="50" spans="1:66">
      <c r="A50" t="s">
        <v>400</v>
      </c>
      <c r="G50" t="s">
        <v>92</v>
      </c>
      <c r="H50" s="115">
        <v>225.19</v>
      </c>
      <c r="I50" s="88">
        <v>103.87</v>
      </c>
      <c r="J50" s="88">
        <v>7.1</v>
      </c>
      <c r="K50" s="88">
        <v>0.96</v>
      </c>
      <c r="L50" s="88">
        <v>4.82</v>
      </c>
      <c r="M50" s="116">
        <v>0</v>
      </c>
      <c r="N50" s="115">
        <v>272.14999999999998</v>
      </c>
      <c r="O50" s="88">
        <v>152.19999999999999</v>
      </c>
      <c r="P50" s="88">
        <v>0</v>
      </c>
      <c r="Q50" s="88">
        <v>0</v>
      </c>
      <c r="R50" s="88">
        <v>0</v>
      </c>
      <c r="S50" s="116">
        <v>0</v>
      </c>
      <c r="W50">
        <v>6.55</v>
      </c>
      <c r="X50">
        <v>1.58</v>
      </c>
      <c r="Y50">
        <v>24.41</v>
      </c>
      <c r="Z50">
        <v>0.96</v>
      </c>
      <c r="AA50">
        <v>0.96</v>
      </c>
      <c r="AB50">
        <v>25.05</v>
      </c>
      <c r="AC50">
        <v>0</v>
      </c>
      <c r="AD50">
        <v>14.45</v>
      </c>
      <c r="AE50">
        <v>38.53</v>
      </c>
      <c r="AF50">
        <v>16.38</v>
      </c>
      <c r="AG50">
        <v>4.82</v>
      </c>
      <c r="AH50">
        <v>0.74</v>
      </c>
      <c r="AI50">
        <v>0.36</v>
      </c>
      <c r="AJ50">
        <v>0.46</v>
      </c>
      <c r="AK50">
        <v>0.83</v>
      </c>
      <c r="AL50">
        <v>0.74</v>
      </c>
      <c r="AM50">
        <v>0.83</v>
      </c>
      <c r="AN50">
        <v>0.74</v>
      </c>
      <c r="AO50">
        <v>0.55000000000000004</v>
      </c>
      <c r="AP50">
        <v>0.52</v>
      </c>
      <c r="AQ50">
        <v>1.25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0.72</v>
      </c>
      <c r="AX50">
        <v>0.39</v>
      </c>
      <c r="AY50">
        <v>2.89</v>
      </c>
      <c r="AZ50">
        <v>0.67</v>
      </c>
      <c r="BA50">
        <v>0.43</v>
      </c>
      <c r="BB50">
        <v>0.57999999999999996</v>
      </c>
      <c r="BC50">
        <v>0.39</v>
      </c>
      <c r="BD50">
        <v>30.83</v>
      </c>
      <c r="BE50">
        <v>0</v>
      </c>
      <c r="BF50">
        <v>0</v>
      </c>
      <c r="BG50">
        <v>0</v>
      </c>
      <c r="BH50">
        <v>272.14999999999998</v>
      </c>
      <c r="BI50">
        <v>97.2</v>
      </c>
      <c r="BJ50">
        <v>0</v>
      </c>
      <c r="BK50">
        <v>0</v>
      </c>
      <c r="BL50">
        <v>55</v>
      </c>
      <c r="BM50">
        <v>113.4</v>
      </c>
      <c r="BN50">
        <v>48.6</v>
      </c>
    </row>
    <row r="51" spans="1:66">
      <c r="A51" t="s">
        <v>402</v>
      </c>
      <c r="G51" t="s">
        <v>93</v>
      </c>
      <c r="H51" s="115">
        <v>225.19</v>
      </c>
      <c r="I51" s="88">
        <v>103.87</v>
      </c>
      <c r="J51" s="88">
        <v>7.1</v>
      </c>
      <c r="K51" s="88">
        <v>0.96</v>
      </c>
      <c r="L51" s="88">
        <v>4.82</v>
      </c>
      <c r="M51" s="116">
        <v>0</v>
      </c>
      <c r="N51" s="115">
        <v>272.14999999999998</v>
      </c>
      <c r="O51" s="88">
        <v>152.19999999999999</v>
      </c>
      <c r="P51" s="88">
        <v>0</v>
      </c>
      <c r="Q51" s="88">
        <v>0</v>
      </c>
      <c r="R51" s="88">
        <v>0</v>
      </c>
      <c r="S51" s="116">
        <v>0</v>
      </c>
      <c r="W51">
        <v>6.55</v>
      </c>
      <c r="X51">
        <v>1.58</v>
      </c>
      <c r="Y51">
        <v>24.41</v>
      </c>
      <c r="Z51">
        <v>0.96</v>
      </c>
      <c r="AA51">
        <v>0.96</v>
      </c>
      <c r="AB51">
        <v>25.05</v>
      </c>
      <c r="AC51">
        <v>0</v>
      </c>
      <c r="AD51">
        <v>14.45</v>
      </c>
      <c r="AE51">
        <v>38.53</v>
      </c>
      <c r="AF51">
        <v>16.38</v>
      </c>
      <c r="AG51">
        <v>4.82</v>
      </c>
      <c r="AH51">
        <v>0.74</v>
      </c>
      <c r="AI51">
        <v>0.36</v>
      </c>
      <c r="AJ51">
        <v>0.46</v>
      </c>
      <c r="AK51">
        <v>0.83</v>
      </c>
      <c r="AL51">
        <v>0.74</v>
      </c>
      <c r="AM51">
        <v>0.83</v>
      </c>
      <c r="AN51">
        <v>0.74</v>
      </c>
      <c r="AO51">
        <v>0.55000000000000004</v>
      </c>
      <c r="AP51">
        <v>0.52</v>
      </c>
      <c r="AQ51">
        <v>1.25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0.72</v>
      </c>
      <c r="AX51">
        <v>0.39</v>
      </c>
      <c r="AY51">
        <v>2.89</v>
      </c>
      <c r="AZ51">
        <v>0.67</v>
      </c>
      <c r="BA51">
        <v>0.43</v>
      </c>
      <c r="BB51">
        <v>0.57999999999999996</v>
      </c>
      <c r="BC51">
        <v>0.39</v>
      </c>
      <c r="BD51">
        <v>30.83</v>
      </c>
      <c r="BE51">
        <v>0</v>
      </c>
      <c r="BF51">
        <v>0</v>
      </c>
      <c r="BG51">
        <v>0</v>
      </c>
      <c r="BH51">
        <v>272.14999999999998</v>
      </c>
      <c r="BI51">
        <v>97.2</v>
      </c>
      <c r="BJ51">
        <v>0</v>
      </c>
      <c r="BK51">
        <v>0</v>
      </c>
      <c r="BL51">
        <v>55</v>
      </c>
      <c r="BM51">
        <v>113.4</v>
      </c>
      <c r="BN51">
        <v>48.6</v>
      </c>
    </row>
    <row r="52" spans="1:66">
      <c r="A52" t="s">
        <v>403</v>
      </c>
      <c r="G52" t="s">
        <v>94</v>
      </c>
      <c r="H52" s="115">
        <v>225.19</v>
      </c>
      <c r="I52" s="88">
        <v>103.87</v>
      </c>
      <c r="J52" s="88">
        <v>7.1</v>
      </c>
      <c r="K52" s="88">
        <v>0.96</v>
      </c>
      <c r="L52" s="88">
        <v>4.82</v>
      </c>
      <c r="M52" s="116">
        <v>0</v>
      </c>
      <c r="N52" s="115">
        <v>272.14999999999998</v>
      </c>
      <c r="O52" s="88">
        <v>152.19999999999999</v>
      </c>
      <c r="P52" s="88">
        <v>0</v>
      </c>
      <c r="Q52" s="88">
        <v>0</v>
      </c>
      <c r="R52" s="88">
        <v>0</v>
      </c>
      <c r="S52" s="116">
        <v>0</v>
      </c>
      <c r="W52">
        <v>6.55</v>
      </c>
      <c r="X52">
        <v>1.58</v>
      </c>
      <c r="Y52">
        <v>24.41</v>
      </c>
      <c r="Z52">
        <v>0.96</v>
      </c>
      <c r="AA52">
        <v>0.96</v>
      </c>
      <c r="AB52">
        <v>25.05</v>
      </c>
      <c r="AC52">
        <v>0</v>
      </c>
      <c r="AD52">
        <v>14.45</v>
      </c>
      <c r="AE52">
        <v>38.53</v>
      </c>
      <c r="AF52">
        <v>16.38</v>
      </c>
      <c r="AG52">
        <v>4.82</v>
      </c>
      <c r="AH52">
        <v>0.74</v>
      </c>
      <c r="AI52">
        <v>0.36</v>
      </c>
      <c r="AJ52">
        <v>0.46</v>
      </c>
      <c r="AK52">
        <v>0.83</v>
      </c>
      <c r="AL52">
        <v>0.74</v>
      </c>
      <c r="AM52">
        <v>0.83</v>
      </c>
      <c r="AN52">
        <v>0.74</v>
      </c>
      <c r="AO52">
        <v>0.55000000000000004</v>
      </c>
      <c r="AP52">
        <v>0.52</v>
      </c>
      <c r="AQ52">
        <v>1.25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0.72</v>
      </c>
      <c r="AX52">
        <v>0.39</v>
      </c>
      <c r="AY52">
        <v>2.89</v>
      </c>
      <c r="AZ52">
        <v>0.67</v>
      </c>
      <c r="BA52">
        <v>0.43</v>
      </c>
      <c r="BB52">
        <v>0.57999999999999996</v>
      </c>
      <c r="BC52">
        <v>0.39</v>
      </c>
      <c r="BD52">
        <v>30.83</v>
      </c>
      <c r="BE52">
        <v>0</v>
      </c>
      <c r="BF52">
        <v>0</v>
      </c>
      <c r="BG52">
        <v>0</v>
      </c>
      <c r="BH52">
        <v>272.14999999999998</v>
      </c>
      <c r="BI52">
        <v>97.2</v>
      </c>
      <c r="BJ52">
        <v>0</v>
      </c>
      <c r="BK52">
        <v>0</v>
      </c>
      <c r="BL52">
        <v>55</v>
      </c>
      <c r="BM52">
        <v>113.4</v>
      </c>
      <c r="BN52">
        <v>48.6</v>
      </c>
    </row>
    <row r="53" spans="1:66">
      <c r="A53" t="s">
        <v>446</v>
      </c>
      <c r="G53" t="s">
        <v>95</v>
      </c>
      <c r="H53" s="115">
        <v>225.19</v>
      </c>
      <c r="I53" s="88">
        <v>103.87</v>
      </c>
      <c r="J53" s="88">
        <v>7.1</v>
      </c>
      <c r="K53" s="88">
        <v>0.96</v>
      </c>
      <c r="L53" s="88">
        <v>4.82</v>
      </c>
      <c r="M53" s="116">
        <v>0</v>
      </c>
      <c r="N53" s="115">
        <v>272.14999999999998</v>
      </c>
      <c r="O53" s="88">
        <v>152.19999999999999</v>
      </c>
      <c r="P53" s="88">
        <v>0</v>
      </c>
      <c r="Q53" s="88">
        <v>0</v>
      </c>
      <c r="R53" s="88">
        <v>0</v>
      </c>
      <c r="S53" s="116">
        <v>0</v>
      </c>
      <c r="W53">
        <v>6.55</v>
      </c>
      <c r="X53">
        <v>1.58</v>
      </c>
      <c r="Y53">
        <v>24.41</v>
      </c>
      <c r="Z53">
        <v>0.96</v>
      </c>
      <c r="AA53">
        <v>0.96</v>
      </c>
      <c r="AB53">
        <v>25.05</v>
      </c>
      <c r="AC53">
        <v>0</v>
      </c>
      <c r="AD53">
        <v>14.45</v>
      </c>
      <c r="AE53">
        <v>38.53</v>
      </c>
      <c r="AF53">
        <v>16.38</v>
      </c>
      <c r="AG53">
        <v>4.82</v>
      </c>
      <c r="AH53">
        <v>0.74</v>
      </c>
      <c r="AI53">
        <v>0.36</v>
      </c>
      <c r="AJ53">
        <v>0.46</v>
      </c>
      <c r="AK53">
        <v>0.83</v>
      </c>
      <c r="AL53">
        <v>0.74</v>
      </c>
      <c r="AM53">
        <v>0.83</v>
      </c>
      <c r="AN53">
        <v>0.74</v>
      </c>
      <c r="AO53">
        <v>0.55000000000000004</v>
      </c>
      <c r="AP53">
        <v>0.52</v>
      </c>
      <c r="AQ53">
        <v>1.25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0.72</v>
      </c>
      <c r="AX53">
        <v>0.39</v>
      </c>
      <c r="AY53">
        <v>2.89</v>
      </c>
      <c r="AZ53">
        <v>0.67</v>
      </c>
      <c r="BA53">
        <v>0.43</v>
      </c>
      <c r="BB53">
        <v>0.57999999999999996</v>
      </c>
      <c r="BC53">
        <v>0.39</v>
      </c>
      <c r="BD53">
        <v>30.83</v>
      </c>
      <c r="BE53">
        <v>0</v>
      </c>
      <c r="BF53">
        <v>0</v>
      </c>
      <c r="BG53">
        <v>0</v>
      </c>
      <c r="BH53">
        <v>272.14999999999998</v>
      </c>
      <c r="BI53">
        <v>97.2</v>
      </c>
      <c r="BJ53">
        <v>0</v>
      </c>
      <c r="BK53">
        <v>0</v>
      </c>
      <c r="BL53">
        <v>55</v>
      </c>
      <c r="BM53">
        <v>113.4</v>
      </c>
      <c r="BN53">
        <v>48.6</v>
      </c>
    </row>
    <row r="54" spans="1:66">
      <c r="A54" t="s">
        <v>445</v>
      </c>
      <c r="G54" t="s">
        <v>96</v>
      </c>
      <c r="H54" s="115">
        <v>225.19</v>
      </c>
      <c r="I54" s="88">
        <v>103.87</v>
      </c>
      <c r="J54" s="88">
        <v>7.1</v>
      </c>
      <c r="K54" s="88">
        <v>0.96</v>
      </c>
      <c r="L54" s="88">
        <v>4.82</v>
      </c>
      <c r="M54" s="116">
        <v>0</v>
      </c>
      <c r="N54" s="115">
        <v>272.14999999999998</v>
      </c>
      <c r="O54" s="88">
        <v>152.19999999999999</v>
      </c>
      <c r="P54" s="88">
        <v>0</v>
      </c>
      <c r="Q54" s="88">
        <v>0</v>
      </c>
      <c r="R54" s="88">
        <v>0</v>
      </c>
      <c r="S54" s="116">
        <v>0</v>
      </c>
      <c r="W54">
        <v>6.55</v>
      </c>
      <c r="X54">
        <v>1.58</v>
      </c>
      <c r="Y54">
        <v>24.41</v>
      </c>
      <c r="Z54">
        <v>0.96</v>
      </c>
      <c r="AA54">
        <v>0.96</v>
      </c>
      <c r="AB54">
        <v>25.05</v>
      </c>
      <c r="AC54">
        <v>0</v>
      </c>
      <c r="AD54">
        <v>14.45</v>
      </c>
      <c r="AE54">
        <v>38.53</v>
      </c>
      <c r="AF54">
        <v>16.38</v>
      </c>
      <c r="AG54">
        <v>4.82</v>
      </c>
      <c r="AH54">
        <v>0.74</v>
      </c>
      <c r="AI54">
        <v>0.36</v>
      </c>
      <c r="AJ54">
        <v>0.46</v>
      </c>
      <c r="AK54">
        <v>0.83</v>
      </c>
      <c r="AL54">
        <v>0.74</v>
      </c>
      <c r="AM54">
        <v>0.83</v>
      </c>
      <c r="AN54">
        <v>0.74</v>
      </c>
      <c r="AO54">
        <v>0.55000000000000004</v>
      </c>
      <c r="AP54">
        <v>0.52</v>
      </c>
      <c r="AQ54">
        <v>1.25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0.72</v>
      </c>
      <c r="AX54">
        <v>0.39</v>
      </c>
      <c r="AY54">
        <v>2.89</v>
      </c>
      <c r="AZ54">
        <v>0.67</v>
      </c>
      <c r="BA54">
        <v>0.43</v>
      </c>
      <c r="BB54">
        <v>0.57999999999999996</v>
      </c>
      <c r="BC54">
        <v>0.39</v>
      </c>
      <c r="BD54">
        <v>30.83</v>
      </c>
      <c r="BE54">
        <v>0</v>
      </c>
      <c r="BF54">
        <v>0</v>
      </c>
      <c r="BG54">
        <v>0</v>
      </c>
      <c r="BH54">
        <v>272.14999999999998</v>
      </c>
      <c r="BI54">
        <v>97.2</v>
      </c>
      <c r="BJ54">
        <v>0</v>
      </c>
      <c r="BK54">
        <v>0</v>
      </c>
      <c r="BL54">
        <v>55</v>
      </c>
      <c r="BM54">
        <v>113.4</v>
      </c>
      <c r="BN54">
        <v>48.6</v>
      </c>
    </row>
    <row r="55" spans="1:66">
      <c r="A55" t="s">
        <v>447</v>
      </c>
      <c r="G55" t="s">
        <v>97</v>
      </c>
      <c r="H55" s="115">
        <v>208.81</v>
      </c>
      <c r="I55" s="88">
        <v>103.87</v>
      </c>
      <c r="J55" s="88">
        <v>7.1</v>
      </c>
      <c r="K55" s="88">
        <v>0.96</v>
      </c>
      <c r="L55" s="88">
        <v>4.82</v>
      </c>
      <c r="M55" s="116">
        <v>0</v>
      </c>
      <c r="N55" s="115">
        <v>272.14999999999998</v>
      </c>
      <c r="O55" s="88">
        <v>152.19999999999999</v>
      </c>
      <c r="P55" s="88">
        <v>0</v>
      </c>
      <c r="Q55" s="88">
        <v>0</v>
      </c>
      <c r="R55" s="88">
        <v>0</v>
      </c>
      <c r="S55" s="116">
        <v>0</v>
      </c>
      <c r="W55">
        <v>6.55</v>
      </c>
      <c r="X55">
        <v>1.58</v>
      </c>
      <c r="Y55">
        <v>24.41</v>
      </c>
      <c r="Z55">
        <v>0.96</v>
      </c>
      <c r="AA55">
        <v>0.96</v>
      </c>
      <c r="AB55">
        <v>25.05</v>
      </c>
      <c r="AC55">
        <v>0</v>
      </c>
      <c r="AD55">
        <v>14.45</v>
      </c>
      <c r="AE55">
        <v>38.53</v>
      </c>
      <c r="AF55">
        <v>0</v>
      </c>
      <c r="AG55">
        <v>4.82</v>
      </c>
      <c r="AH55">
        <v>0.74</v>
      </c>
      <c r="AI55">
        <v>0.36</v>
      </c>
      <c r="AJ55">
        <v>0.46</v>
      </c>
      <c r="AK55">
        <v>0.83</v>
      </c>
      <c r="AL55">
        <v>0.74</v>
      </c>
      <c r="AM55">
        <v>0.83</v>
      </c>
      <c r="AN55">
        <v>0.74</v>
      </c>
      <c r="AO55">
        <v>0.55000000000000004</v>
      </c>
      <c r="AP55">
        <v>0.52</v>
      </c>
      <c r="AQ55">
        <v>1.25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0.72</v>
      </c>
      <c r="AX55">
        <v>0.39</v>
      </c>
      <c r="AY55">
        <v>2.89</v>
      </c>
      <c r="AZ55">
        <v>0.67</v>
      </c>
      <c r="BA55">
        <v>0.43</v>
      </c>
      <c r="BB55">
        <v>0.57999999999999996</v>
      </c>
      <c r="BC55">
        <v>0.39</v>
      </c>
      <c r="BD55">
        <v>30.83</v>
      </c>
      <c r="BE55">
        <v>0</v>
      </c>
      <c r="BF55">
        <v>0</v>
      </c>
      <c r="BG55">
        <v>0</v>
      </c>
      <c r="BH55">
        <v>272.14999999999998</v>
      </c>
      <c r="BI55">
        <v>97.2</v>
      </c>
      <c r="BJ55">
        <v>0</v>
      </c>
      <c r="BK55">
        <v>0</v>
      </c>
      <c r="BL55">
        <v>55</v>
      </c>
      <c r="BM55">
        <v>113.4</v>
      </c>
      <c r="BN55">
        <v>48.6</v>
      </c>
    </row>
    <row r="56" spans="1:66">
      <c r="A56" t="s">
        <v>447</v>
      </c>
      <c r="G56" t="s">
        <v>98</v>
      </c>
      <c r="H56" s="115">
        <v>183.76</v>
      </c>
      <c r="I56" s="88">
        <v>103.87</v>
      </c>
      <c r="J56" s="88">
        <v>7.1</v>
      </c>
      <c r="K56" s="88">
        <v>0.96</v>
      </c>
      <c r="L56" s="88">
        <v>4.82</v>
      </c>
      <c r="M56" s="116">
        <v>0</v>
      </c>
      <c r="N56" s="115">
        <v>272.14999999999998</v>
      </c>
      <c r="O56" s="88">
        <v>152.19999999999999</v>
      </c>
      <c r="P56" s="88">
        <v>0</v>
      </c>
      <c r="Q56" s="88">
        <v>0</v>
      </c>
      <c r="R56" s="88">
        <v>0</v>
      </c>
      <c r="S56" s="116">
        <v>0</v>
      </c>
      <c r="W56">
        <v>6.55</v>
      </c>
      <c r="X56">
        <v>1.58</v>
      </c>
      <c r="Y56">
        <v>24.41</v>
      </c>
      <c r="Z56">
        <v>0.96</v>
      </c>
      <c r="AA56">
        <v>0.96</v>
      </c>
      <c r="AB56">
        <v>0</v>
      </c>
      <c r="AC56">
        <v>0</v>
      </c>
      <c r="AD56">
        <v>14.45</v>
      </c>
      <c r="AE56">
        <v>38.53</v>
      </c>
      <c r="AF56">
        <v>0</v>
      </c>
      <c r="AG56">
        <v>4.82</v>
      </c>
      <c r="AH56">
        <v>0.74</v>
      </c>
      <c r="AI56">
        <v>0.36</v>
      </c>
      <c r="AJ56">
        <v>0.46</v>
      </c>
      <c r="AK56">
        <v>0.83</v>
      </c>
      <c r="AL56">
        <v>0.74</v>
      </c>
      <c r="AM56">
        <v>0.83</v>
      </c>
      <c r="AN56">
        <v>0.74</v>
      </c>
      <c r="AO56">
        <v>0.55000000000000004</v>
      </c>
      <c r="AP56">
        <v>0.52</v>
      </c>
      <c r="AQ56">
        <v>1.25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0.72</v>
      </c>
      <c r="AX56">
        <v>0.39</v>
      </c>
      <c r="AY56">
        <v>2.89</v>
      </c>
      <c r="AZ56">
        <v>0.67</v>
      </c>
      <c r="BA56">
        <v>0.43</v>
      </c>
      <c r="BB56">
        <v>0.57999999999999996</v>
      </c>
      <c r="BC56">
        <v>0.39</v>
      </c>
      <c r="BD56">
        <v>30.83</v>
      </c>
      <c r="BE56">
        <v>0</v>
      </c>
      <c r="BF56">
        <v>0</v>
      </c>
      <c r="BG56">
        <v>0</v>
      </c>
      <c r="BH56">
        <v>272.14999999999998</v>
      </c>
      <c r="BI56">
        <v>97.2</v>
      </c>
      <c r="BJ56">
        <v>0</v>
      </c>
      <c r="BK56">
        <v>0</v>
      </c>
      <c r="BL56">
        <v>55</v>
      </c>
      <c r="BM56">
        <v>113.4</v>
      </c>
      <c r="BN56">
        <v>48.6</v>
      </c>
    </row>
    <row r="57" spans="1:66">
      <c r="G57" t="s">
        <v>99</v>
      </c>
      <c r="H57" s="115">
        <v>183.76</v>
      </c>
      <c r="I57" s="88">
        <v>103.87</v>
      </c>
      <c r="J57" s="88">
        <v>7.1</v>
      </c>
      <c r="K57" s="88">
        <v>0.96</v>
      </c>
      <c r="L57" s="88">
        <v>4.82</v>
      </c>
      <c r="M57" s="116">
        <v>0</v>
      </c>
      <c r="N57" s="115">
        <v>272.14999999999998</v>
      </c>
      <c r="O57" s="88">
        <v>152.19999999999999</v>
      </c>
      <c r="P57" s="88">
        <v>0</v>
      </c>
      <c r="Q57" s="88">
        <v>0</v>
      </c>
      <c r="R57" s="88">
        <v>0</v>
      </c>
      <c r="S57" s="116">
        <v>0</v>
      </c>
      <c r="W57">
        <v>6.55</v>
      </c>
      <c r="X57">
        <v>1.58</v>
      </c>
      <c r="Y57">
        <v>24.41</v>
      </c>
      <c r="Z57">
        <v>0.96</v>
      </c>
      <c r="AA57">
        <v>0.96</v>
      </c>
      <c r="AB57">
        <v>0</v>
      </c>
      <c r="AC57">
        <v>0</v>
      </c>
      <c r="AD57">
        <v>14.45</v>
      </c>
      <c r="AE57">
        <v>38.53</v>
      </c>
      <c r="AF57">
        <v>0</v>
      </c>
      <c r="AG57">
        <v>4.82</v>
      </c>
      <c r="AH57">
        <v>0.74</v>
      </c>
      <c r="AI57">
        <v>0.36</v>
      </c>
      <c r="AJ57">
        <v>0.46</v>
      </c>
      <c r="AK57">
        <v>0.83</v>
      </c>
      <c r="AL57">
        <v>0.74</v>
      </c>
      <c r="AM57">
        <v>0.83</v>
      </c>
      <c r="AN57">
        <v>0.74</v>
      </c>
      <c r="AO57">
        <v>0.55000000000000004</v>
      </c>
      <c r="AP57">
        <v>0.52</v>
      </c>
      <c r="AQ57">
        <v>1.25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0.72</v>
      </c>
      <c r="AX57">
        <v>0.39</v>
      </c>
      <c r="AY57">
        <v>2.89</v>
      </c>
      <c r="AZ57">
        <v>0.67</v>
      </c>
      <c r="BA57">
        <v>0.43</v>
      </c>
      <c r="BB57">
        <v>0.57999999999999996</v>
      </c>
      <c r="BC57">
        <v>0.39</v>
      </c>
      <c r="BD57">
        <v>30.83</v>
      </c>
      <c r="BE57">
        <v>0</v>
      </c>
      <c r="BF57">
        <v>0</v>
      </c>
      <c r="BG57">
        <v>0</v>
      </c>
      <c r="BH57">
        <v>272.14999999999998</v>
      </c>
      <c r="BI57">
        <v>97.2</v>
      </c>
      <c r="BJ57">
        <v>0</v>
      </c>
      <c r="BK57">
        <v>0</v>
      </c>
      <c r="BL57">
        <v>55</v>
      </c>
      <c r="BM57">
        <v>113.4</v>
      </c>
      <c r="BN57">
        <v>48.6</v>
      </c>
    </row>
    <row r="58" spans="1:66">
      <c r="G58" t="s">
        <v>100</v>
      </c>
      <c r="H58" s="115">
        <v>183.76</v>
      </c>
      <c r="I58" s="88">
        <v>103.87</v>
      </c>
      <c r="J58" s="88">
        <v>7.1</v>
      </c>
      <c r="K58" s="88">
        <v>0.96</v>
      </c>
      <c r="L58" s="88">
        <v>4.82</v>
      </c>
      <c r="M58" s="116">
        <v>0</v>
      </c>
      <c r="N58" s="115">
        <v>272.14999999999998</v>
      </c>
      <c r="O58" s="88">
        <v>152.19999999999999</v>
      </c>
      <c r="P58" s="88">
        <v>0</v>
      </c>
      <c r="Q58" s="88">
        <v>0</v>
      </c>
      <c r="R58" s="88">
        <v>0</v>
      </c>
      <c r="S58" s="116">
        <v>0</v>
      </c>
      <c r="W58">
        <v>6.55</v>
      </c>
      <c r="X58">
        <v>1.58</v>
      </c>
      <c r="Y58">
        <v>24.41</v>
      </c>
      <c r="Z58">
        <v>0.96</v>
      </c>
      <c r="AA58">
        <v>0.96</v>
      </c>
      <c r="AB58">
        <v>0</v>
      </c>
      <c r="AC58">
        <v>0</v>
      </c>
      <c r="AD58">
        <v>14.45</v>
      </c>
      <c r="AE58">
        <v>38.53</v>
      </c>
      <c r="AF58">
        <v>0</v>
      </c>
      <c r="AG58">
        <v>4.82</v>
      </c>
      <c r="AH58">
        <v>0.74</v>
      </c>
      <c r="AI58">
        <v>0.36</v>
      </c>
      <c r="AJ58">
        <v>0.46</v>
      </c>
      <c r="AK58">
        <v>0.83</v>
      </c>
      <c r="AL58">
        <v>0.74</v>
      </c>
      <c r="AM58">
        <v>0.83</v>
      </c>
      <c r="AN58">
        <v>0.74</v>
      </c>
      <c r="AO58">
        <v>0.55000000000000004</v>
      </c>
      <c r="AP58">
        <v>0.52</v>
      </c>
      <c r="AQ58">
        <v>1.25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0.72</v>
      </c>
      <c r="AX58">
        <v>0.39</v>
      </c>
      <c r="AY58">
        <v>2.89</v>
      </c>
      <c r="AZ58">
        <v>0.67</v>
      </c>
      <c r="BA58">
        <v>0.43</v>
      </c>
      <c r="BB58">
        <v>0.57999999999999996</v>
      </c>
      <c r="BC58">
        <v>0.39</v>
      </c>
      <c r="BD58">
        <v>30.83</v>
      </c>
      <c r="BE58">
        <v>0</v>
      </c>
      <c r="BF58">
        <v>0</v>
      </c>
      <c r="BG58">
        <v>0</v>
      </c>
      <c r="BH58">
        <v>272.14999999999998</v>
      </c>
      <c r="BI58">
        <v>97.2</v>
      </c>
      <c r="BJ58">
        <v>0</v>
      </c>
      <c r="BK58">
        <v>0</v>
      </c>
      <c r="BL58">
        <v>55</v>
      </c>
      <c r="BM58">
        <v>113.4</v>
      </c>
      <c r="BN58">
        <v>48.6</v>
      </c>
    </row>
    <row r="59" spans="1:66">
      <c r="G59" t="s">
        <v>101</v>
      </c>
      <c r="H59" s="115">
        <v>184.72</v>
      </c>
      <c r="I59" s="88">
        <v>103.87</v>
      </c>
      <c r="J59" s="88">
        <v>7.1</v>
      </c>
      <c r="K59" s="88">
        <v>0.96</v>
      </c>
      <c r="L59" s="88">
        <v>4.82</v>
      </c>
      <c r="M59" s="116">
        <v>0</v>
      </c>
      <c r="N59" s="115">
        <v>272.14999999999998</v>
      </c>
      <c r="O59" s="88">
        <v>152.19999999999999</v>
      </c>
      <c r="P59" s="88">
        <v>0</v>
      </c>
      <c r="Q59" s="88">
        <v>0</v>
      </c>
      <c r="R59" s="88">
        <v>0</v>
      </c>
      <c r="S59" s="116">
        <v>0</v>
      </c>
      <c r="W59">
        <v>6.55</v>
      </c>
      <c r="X59">
        <v>1.58</v>
      </c>
      <c r="Y59">
        <v>24.41</v>
      </c>
      <c r="Z59">
        <v>0.96</v>
      </c>
      <c r="AA59">
        <v>0.96</v>
      </c>
      <c r="AB59">
        <v>0</v>
      </c>
      <c r="AC59">
        <v>0</v>
      </c>
      <c r="AD59">
        <v>14.45</v>
      </c>
      <c r="AE59">
        <v>38.53</v>
      </c>
      <c r="AF59">
        <v>0</v>
      </c>
      <c r="AG59">
        <v>4.82</v>
      </c>
      <c r="AH59">
        <v>0.74</v>
      </c>
      <c r="AI59">
        <v>0.36</v>
      </c>
      <c r="AJ59">
        <v>0.46</v>
      </c>
      <c r="AK59">
        <v>0.83</v>
      </c>
      <c r="AL59">
        <v>0.74</v>
      </c>
      <c r="AM59">
        <v>0.83</v>
      </c>
      <c r="AN59">
        <v>0.74</v>
      </c>
      <c r="AO59">
        <v>0.55000000000000004</v>
      </c>
      <c r="AP59">
        <v>0.52</v>
      </c>
      <c r="AQ59">
        <v>1.25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0.72</v>
      </c>
      <c r="AX59">
        <v>0.39</v>
      </c>
      <c r="AY59">
        <v>2.89</v>
      </c>
      <c r="AZ59">
        <v>0.67</v>
      </c>
      <c r="BA59">
        <v>0.43</v>
      </c>
      <c r="BB59">
        <v>0.57999999999999996</v>
      </c>
      <c r="BC59">
        <v>0.39</v>
      </c>
      <c r="BD59">
        <v>31.79</v>
      </c>
      <c r="BE59">
        <v>0</v>
      </c>
      <c r="BF59">
        <v>0</v>
      </c>
      <c r="BG59">
        <v>0</v>
      </c>
      <c r="BH59">
        <v>272.14999999999998</v>
      </c>
      <c r="BI59">
        <v>97.2</v>
      </c>
      <c r="BJ59">
        <v>0</v>
      </c>
      <c r="BK59">
        <v>0</v>
      </c>
      <c r="BL59">
        <v>55</v>
      </c>
      <c r="BM59">
        <v>113.4</v>
      </c>
      <c r="BN59">
        <v>48.6</v>
      </c>
    </row>
    <row r="60" spans="1:66">
      <c r="G60" t="s">
        <v>102</v>
      </c>
      <c r="H60" s="115">
        <v>206.97</v>
      </c>
      <c r="I60" s="88">
        <v>102.67000000000002</v>
      </c>
      <c r="J60" s="88">
        <v>7.1</v>
      </c>
      <c r="K60" s="88">
        <v>0.96</v>
      </c>
      <c r="L60" s="88">
        <v>4.82</v>
      </c>
      <c r="M60" s="116">
        <v>0</v>
      </c>
      <c r="N60" s="115">
        <v>272.14999999999998</v>
      </c>
      <c r="O60" s="88">
        <v>152.19999999999999</v>
      </c>
      <c r="P60" s="88">
        <v>0</v>
      </c>
      <c r="Q60" s="88">
        <v>0</v>
      </c>
      <c r="R60" s="88">
        <v>0</v>
      </c>
      <c r="S60" s="116">
        <v>0</v>
      </c>
      <c r="W60">
        <v>6.55</v>
      </c>
      <c r="X60">
        <v>1.58</v>
      </c>
      <c r="Y60">
        <v>24.41</v>
      </c>
      <c r="Z60">
        <v>0.96</v>
      </c>
      <c r="AA60">
        <v>0.96</v>
      </c>
      <c r="AB60">
        <v>25.05</v>
      </c>
      <c r="AC60">
        <v>0</v>
      </c>
      <c r="AD60">
        <v>14.45</v>
      </c>
      <c r="AE60">
        <v>38.53</v>
      </c>
      <c r="AF60">
        <v>0</v>
      </c>
      <c r="AG60">
        <v>4.82</v>
      </c>
      <c r="AH60">
        <v>0.74</v>
      </c>
      <c r="AI60">
        <v>0.36</v>
      </c>
      <c r="AJ60">
        <v>0.46</v>
      </c>
      <c r="AK60">
        <v>0.83</v>
      </c>
      <c r="AL60">
        <v>0.74</v>
      </c>
      <c r="AM60">
        <v>0.83</v>
      </c>
      <c r="AN60">
        <v>0.74</v>
      </c>
      <c r="AO60">
        <v>0.55000000000000004</v>
      </c>
      <c r="AP60">
        <v>0.52</v>
      </c>
      <c r="AQ60">
        <v>1.25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0.72</v>
      </c>
      <c r="AX60">
        <v>0.39</v>
      </c>
      <c r="AY60">
        <v>2.89</v>
      </c>
      <c r="AZ60">
        <v>0.67</v>
      </c>
      <c r="BA60">
        <v>0.43</v>
      </c>
      <c r="BB60">
        <v>0.57999999999999996</v>
      </c>
      <c r="BC60">
        <v>0.39</v>
      </c>
      <c r="BD60">
        <v>31.79</v>
      </c>
      <c r="BE60">
        <v>0</v>
      </c>
      <c r="BF60">
        <v>0</v>
      </c>
      <c r="BG60">
        <v>0</v>
      </c>
      <c r="BH60">
        <v>272.14999999999998</v>
      </c>
      <c r="BI60">
        <v>97.2</v>
      </c>
      <c r="BJ60">
        <v>0</v>
      </c>
      <c r="BK60">
        <v>0</v>
      </c>
      <c r="BL60">
        <v>55</v>
      </c>
      <c r="BM60">
        <v>110.6</v>
      </c>
      <c r="BN60">
        <v>47.4</v>
      </c>
    </row>
    <row r="61" spans="1:66">
      <c r="G61" t="s">
        <v>103</v>
      </c>
      <c r="H61" s="115">
        <v>199.97</v>
      </c>
      <c r="I61" s="88">
        <v>99.670000000000016</v>
      </c>
      <c r="J61" s="88">
        <v>7.1</v>
      </c>
      <c r="K61" s="88">
        <v>0.96</v>
      </c>
      <c r="L61" s="88">
        <v>4.82</v>
      </c>
      <c r="M61" s="116">
        <v>0</v>
      </c>
      <c r="N61" s="115">
        <v>272.14999999999998</v>
      </c>
      <c r="O61" s="88">
        <v>152.19999999999999</v>
      </c>
      <c r="P61" s="88">
        <v>0</v>
      </c>
      <c r="Q61" s="88">
        <v>0</v>
      </c>
      <c r="R61" s="88">
        <v>0</v>
      </c>
      <c r="S61" s="116">
        <v>0</v>
      </c>
      <c r="W61">
        <v>6.55</v>
      </c>
      <c r="X61">
        <v>1.58</v>
      </c>
      <c r="Y61">
        <v>24.41</v>
      </c>
      <c r="Z61">
        <v>0.96</v>
      </c>
      <c r="AA61">
        <v>0.96</v>
      </c>
      <c r="AB61">
        <v>25.05</v>
      </c>
      <c r="AC61">
        <v>0</v>
      </c>
      <c r="AD61">
        <v>14.45</v>
      </c>
      <c r="AE61">
        <v>38.53</v>
      </c>
      <c r="AF61">
        <v>0</v>
      </c>
      <c r="AG61">
        <v>4.82</v>
      </c>
      <c r="AH61">
        <v>0.74</v>
      </c>
      <c r="AI61">
        <v>0.36</v>
      </c>
      <c r="AJ61">
        <v>0.46</v>
      </c>
      <c r="AK61">
        <v>0.83</v>
      </c>
      <c r="AL61">
        <v>0.74</v>
      </c>
      <c r="AM61">
        <v>0.83</v>
      </c>
      <c r="AN61">
        <v>0.74</v>
      </c>
      <c r="AO61">
        <v>0.55000000000000004</v>
      </c>
      <c r="AP61">
        <v>0.52</v>
      </c>
      <c r="AQ61">
        <v>1.25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0.72</v>
      </c>
      <c r="AX61">
        <v>0.39</v>
      </c>
      <c r="AY61">
        <v>2.89</v>
      </c>
      <c r="AZ61">
        <v>0.67</v>
      </c>
      <c r="BA61">
        <v>0.43</v>
      </c>
      <c r="BB61">
        <v>0.57999999999999996</v>
      </c>
      <c r="BC61">
        <v>0.39</v>
      </c>
      <c r="BD61">
        <v>31.79</v>
      </c>
      <c r="BE61">
        <v>0</v>
      </c>
      <c r="BF61">
        <v>0</v>
      </c>
      <c r="BG61">
        <v>0</v>
      </c>
      <c r="BH61">
        <v>272.14999999999998</v>
      </c>
      <c r="BI61">
        <v>97.2</v>
      </c>
      <c r="BJ61">
        <v>0</v>
      </c>
      <c r="BK61">
        <v>0</v>
      </c>
      <c r="BL61">
        <v>55</v>
      </c>
      <c r="BM61">
        <v>103.6</v>
      </c>
      <c r="BN61">
        <v>44.4</v>
      </c>
    </row>
    <row r="62" spans="1:66">
      <c r="G62" t="s">
        <v>104</v>
      </c>
      <c r="H62" s="115">
        <v>195.33</v>
      </c>
      <c r="I62" s="88">
        <v>97.27000000000001</v>
      </c>
      <c r="J62" s="88">
        <v>7.1</v>
      </c>
      <c r="K62" s="88">
        <v>0.96</v>
      </c>
      <c r="L62" s="88">
        <v>4.82</v>
      </c>
      <c r="M62" s="116">
        <v>0</v>
      </c>
      <c r="N62" s="115">
        <v>272.14999999999998</v>
      </c>
      <c r="O62" s="88">
        <v>152.19999999999999</v>
      </c>
      <c r="P62" s="88">
        <v>0</v>
      </c>
      <c r="Q62" s="88">
        <v>0</v>
      </c>
      <c r="R62" s="88">
        <v>0</v>
      </c>
      <c r="S62" s="116">
        <v>0</v>
      </c>
      <c r="W62">
        <v>6.55</v>
      </c>
      <c r="X62">
        <v>1.58</v>
      </c>
      <c r="Y62">
        <v>24.41</v>
      </c>
      <c r="Z62">
        <v>0.96</v>
      </c>
      <c r="AA62">
        <v>0.96</v>
      </c>
      <c r="AB62">
        <v>9.6300000000000008</v>
      </c>
      <c r="AC62">
        <v>0</v>
      </c>
      <c r="AD62">
        <v>14.45</v>
      </c>
      <c r="AE62">
        <v>38.53</v>
      </c>
      <c r="AF62">
        <v>16.38</v>
      </c>
      <c r="AG62">
        <v>4.82</v>
      </c>
      <c r="AH62">
        <v>0.74</v>
      </c>
      <c r="AI62">
        <v>0.36</v>
      </c>
      <c r="AJ62">
        <v>0.46</v>
      </c>
      <c r="AK62">
        <v>0.83</v>
      </c>
      <c r="AL62">
        <v>0.74</v>
      </c>
      <c r="AM62">
        <v>0.83</v>
      </c>
      <c r="AN62">
        <v>0.74</v>
      </c>
      <c r="AO62">
        <v>0.55000000000000004</v>
      </c>
      <c r="AP62">
        <v>0.52</v>
      </c>
      <c r="AQ62">
        <v>1.25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0.72</v>
      </c>
      <c r="AX62">
        <v>0.39</v>
      </c>
      <c r="AY62">
        <v>2.89</v>
      </c>
      <c r="AZ62">
        <v>0.67</v>
      </c>
      <c r="BA62">
        <v>0.43</v>
      </c>
      <c r="BB62">
        <v>0.57999999999999996</v>
      </c>
      <c r="BC62">
        <v>0.39</v>
      </c>
      <c r="BD62">
        <v>31.79</v>
      </c>
      <c r="BE62">
        <v>0</v>
      </c>
      <c r="BF62">
        <v>0</v>
      </c>
      <c r="BG62">
        <v>0</v>
      </c>
      <c r="BH62">
        <v>272.14999999999998</v>
      </c>
      <c r="BI62">
        <v>97.2</v>
      </c>
      <c r="BJ62">
        <v>0</v>
      </c>
      <c r="BK62">
        <v>0</v>
      </c>
      <c r="BL62">
        <v>55</v>
      </c>
      <c r="BM62">
        <v>98</v>
      </c>
      <c r="BN62">
        <v>42</v>
      </c>
    </row>
    <row r="63" spans="1:66">
      <c r="G63" t="s">
        <v>105</v>
      </c>
      <c r="H63" s="115">
        <v>203.74999999999997</v>
      </c>
      <c r="I63" s="88">
        <v>94.27000000000001</v>
      </c>
      <c r="J63" s="88">
        <v>7.1</v>
      </c>
      <c r="K63" s="88">
        <v>0.96</v>
      </c>
      <c r="L63" s="88">
        <v>4.82</v>
      </c>
      <c r="M63" s="116">
        <v>0</v>
      </c>
      <c r="N63" s="115">
        <v>272.14999999999998</v>
      </c>
      <c r="O63" s="88">
        <v>152.19999999999999</v>
      </c>
      <c r="P63" s="88">
        <v>0</v>
      </c>
      <c r="Q63" s="88">
        <v>0</v>
      </c>
      <c r="R63" s="88">
        <v>0</v>
      </c>
      <c r="S63" s="116">
        <v>0</v>
      </c>
      <c r="W63">
        <v>6.55</v>
      </c>
      <c r="X63">
        <v>1.58</v>
      </c>
      <c r="Y63">
        <v>24.41</v>
      </c>
      <c r="Z63">
        <v>0.96</v>
      </c>
      <c r="AA63">
        <v>0.96</v>
      </c>
      <c r="AB63">
        <v>25.05</v>
      </c>
      <c r="AC63">
        <v>0</v>
      </c>
      <c r="AD63">
        <v>14.45</v>
      </c>
      <c r="AE63">
        <v>38.53</v>
      </c>
      <c r="AF63">
        <v>16.38</v>
      </c>
      <c r="AG63">
        <v>4.82</v>
      </c>
      <c r="AH63">
        <v>0.74</v>
      </c>
      <c r="AI63">
        <v>0.36</v>
      </c>
      <c r="AJ63">
        <v>0.46</v>
      </c>
      <c r="AK63">
        <v>0.83</v>
      </c>
      <c r="AL63">
        <v>0.74</v>
      </c>
      <c r="AM63">
        <v>0.83</v>
      </c>
      <c r="AN63">
        <v>0.74</v>
      </c>
      <c r="AO63">
        <v>0.55000000000000004</v>
      </c>
      <c r="AP63">
        <v>0.52</v>
      </c>
      <c r="AQ63">
        <v>1.25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0.72</v>
      </c>
      <c r="AX63">
        <v>0.39</v>
      </c>
      <c r="AY63">
        <v>2.89</v>
      </c>
      <c r="AZ63">
        <v>0.67</v>
      </c>
      <c r="BA63">
        <v>0.43</v>
      </c>
      <c r="BB63">
        <v>0.57999999999999996</v>
      </c>
      <c r="BC63">
        <v>0.39</v>
      </c>
      <c r="BD63">
        <v>31.79</v>
      </c>
      <c r="BE63">
        <v>0</v>
      </c>
      <c r="BF63">
        <v>0</v>
      </c>
      <c r="BG63">
        <v>0</v>
      </c>
      <c r="BH63">
        <v>272.14999999999998</v>
      </c>
      <c r="BI63">
        <v>97.2</v>
      </c>
      <c r="BJ63">
        <v>0</v>
      </c>
      <c r="BK63">
        <v>0</v>
      </c>
      <c r="BL63">
        <v>55</v>
      </c>
      <c r="BM63">
        <v>91</v>
      </c>
      <c r="BN63">
        <v>39</v>
      </c>
    </row>
    <row r="64" spans="1:66">
      <c r="G64" t="s">
        <v>106</v>
      </c>
      <c r="H64" s="115">
        <v>193.95</v>
      </c>
      <c r="I64" s="88">
        <v>90.070000000000007</v>
      </c>
      <c r="J64" s="88">
        <v>7.1</v>
      </c>
      <c r="K64" s="88">
        <v>0.96</v>
      </c>
      <c r="L64" s="88">
        <v>4.82</v>
      </c>
      <c r="M64" s="116">
        <v>0</v>
      </c>
      <c r="N64" s="115">
        <v>272.14999999999998</v>
      </c>
      <c r="O64" s="88">
        <v>152.19999999999999</v>
      </c>
      <c r="P64" s="88">
        <v>0</v>
      </c>
      <c r="Q64" s="88">
        <v>0</v>
      </c>
      <c r="R64" s="88">
        <v>0</v>
      </c>
      <c r="S64" s="116">
        <v>0</v>
      </c>
      <c r="W64">
        <v>6.55</v>
      </c>
      <c r="X64">
        <v>1.58</v>
      </c>
      <c r="Y64">
        <v>24.41</v>
      </c>
      <c r="Z64">
        <v>0.96</v>
      </c>
      <c r="AA64">
        <v>0.96</v>
      </c>
      <c r="AB64">
        <v>25.05</v>
      </c>
      <c r="AC64">
        <v>0</v>
      </c>
      <c r="AD64">
        <v>14.45</v>
      </c>
      <c r="AE64">
        <v>38.53</v>
      </c>
      <c r="AF64">
        <v>16.38</v>
      </c>
      <c r="AG64">
        <v>4.82</v>
      </c>
      <c r="AH64">
        <v>0.74</v>
      </c>
      <c r="AI64">
        <v>0.36</v>
      </c>
      <c r="AJ64">
        <v>0.46</v>
      </c>
      <c r="AK64">
        <v>0.83</v>
      </c>
      <c r="AL64">
        <v>0.74</v>
      </c>
      <c r="AM64">
        <v>0.83</v>
      </c>
      <c r="AN64">
        <v>0.74</v>
      </c>
      <c r="AO64">
        <v>0.55000000000000004</v>
      </c>
      <c r="AP64">
        <v>0.52</v>
      </c>
      <c r="AQ64">
        <v>1.25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0.72</v>
      </c>
      <c r="AX64">
        <v>0.39</v>
      </c>
      <c r="AY64">
        <v>2.89</v>
      </c>
      <c r="AZ64">
        <v>0.67</v>
      </c>
      <c r="BA64">
        <v>0.43</v>
      </c>
      <c r="BB64">
        <v>0.57999999999999996</v>
      </c>
      <c r="BC64">
        <v>0.39</v>
      </c>
      <c r="BD64">
        <v>31.79</v>
      </c>
      <c r="BE64">
        <v>0</v>
      </c>
      <c r="BF64">
        <v>0</v>
      </c>
      <c r="BG64">
        <v>0</v>
      </c>
      <c r="BH64">
        <v>272.14999999999998</v>
      </c>
      <c r="BI64">
        <v>97.2</v>
      </c>
      <c r="BJ64">
        <v>0</v>
      </c>
      <c r="BK64">
        <v>0</v>
      </c>
      <c r="BL64">
        <v>55</v>
      </c>
      <c r="BM64">
        <v>81.2</v>
      </c>
      <c r="BN64">
        <v>34.799999999999997</v>
      </c>
    </row>
    <row r="65" spans="7:66">
      <c r="G65" t="s">
        <v>107</v>
      </c>
      <c r="H65" s="115">
        <v>186.24999999999997</v>
      </c>
      <c r="I65" s="88">
        <v>86.77000000000001</v>
      </c>
      <c r="J65" s="88">
        <v>7.1</v>
      </c>
      <c r="K65" s="88">
        <v>0.96</v>
      </c>
      <c r="L65" s="88">
        <v>4.82</v>
      </c>
      <c r="M65" s="116">
        <v>0</v>
      </c>
      <c r="N65" s="115">
        <v>272.14999999999998</v>
      </c>
      <c r="O65" s="88">
        <v>152.19999999999999</v>
      </c>
      <c r="P65" s="88">
        <v>0</v>
      </c>
      <c r="Q65" s="88">
        <v>0</v>
      </c>
      <c r="R65" s="88">
        <v>0</v>
      </c>
      <c r="S65" s="116">
        <v>0</v>
      </c>
      <c r="W65">
        <v>6.55</v>
      </c>
      <c r="X65">
        <v>1.58</v>
      </c>
      <c r="Y65">
        <v>24.41</v>
      </c>
      <c r="Z65">
        <v>0.96</v>
      </c>
      <c r="AA65">
        <v>0.96</v>
      </c>
      <c r="AB65">
        <v>25.05</v>
      </c>
      <c r="AC65">
        <v>0</v>
      </c>
      <c r="AD65">
        <v>14.45</v>
      </c>
      <c r="AE65">
        <v>38.53</v>
      </c>
      <c r="AF65">
        <v>16.38</v>
      </c>
      <c r="AG65">
        <v>4.82</v>
      </c>
      <c r="AH65">
        <v>0.74</v>
      </c>
      <c r="AI65">
        <v>0.36</v>
      </c>
      <c r="AJ65">
        <v>0.46</v>
      </c>
      <c r="AK65">
        <v>0.83</v>
      </c>
      <c r="AL65">
        <v>0.74</v>
      </c>
      <c r="AM65">
        <v>0.83</v>
      </c>
      <c r="AN65">
        <v>0.74</v>
      </c>
      <c r="AO65">
        <v>0.55000000000000004</v>
      </c>
      <c r="AP65">
        <v>0.52</v>
      </c>
      <c r="AQ65">
        <v>1.25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0.72</v>
      </c>
      <c r="AX65">
        <v>0.39</v>
      </c>
      <c r="AY65">
        <v>2.89</v>
      </c>
      <c r="AZ65">
        <v>0.67</v>
      </c>
      <c r="BA65">
        <v>0.43</v>
      </c>
      <c r="BB65">
        <v>0.57999999999999996</v>
      </c>
      <c r="BC65">
        <v>0.39</v>
      </c>
      <c r="BD65">
        <v>31.79</v>
      </c>
      <c r="BE65">
        <v>0</v>
      </c>
      <c r="BF65">
        <v>0</v>
      </c>
      <c r="BG65">
        <v>0</v>
      </c>
      <c r="BH65">
        <v>272.14999999999998</v>
      </c>
      <c r="BI65">
        <v>97.2</v>
      </c>
      <c r="BJ65">
        <v>0</v>
      </c>
      <c r="BK65">
        <v>0</v>
      </c>
      <c r="BL65">
        <v>55</v>
      </c>
      <c r="BM65">
        <v>73.5</v>
      </c>
      <c r="BN65">
        <v>31.5</v>
      </c>
    </row>
    <row r="66" spans="7:66">
      <c r="G66" t="s">
        <v>108</v>
      </c>
      <c r="H66" s="115">
        <v>175.74999999999997</v>
      </c>
      <c r="I66" s="88">
        <v>82.27000000000001</v>
      </c>
      <c r="J66" s="88">
        <v>7.1</v>
      </c>
      <c r="K66" s="88">
        <v>0.96</v>
      </c>
      <c r="L66" s="88">
        <v>4.82</v>
      </c>
      <c r="M66" s="116">
        <v>0</v>
      </c>
      <c r="N66" s="115">
        <v>272.14999999999998</v>
      </c>
      <c r="O66" s="88">
        <v>152.19999999999999</v>
      </c>
      <c r="P66" s="88">
        <v>0</v>
      </c>
      <c r="Q66" s="88">
        <v>0</v>
      </c>
      <c r="R66" s="88">
        <v>0</v>
      </c>
      <c r="S66" s="116">
        <v>0</v>
      </c>
      <c r="W66">
        <v>6.55</v>
      </c>
      <c r="X66">
        <v>1.58</v>
      </c>
      <c r="Y66">
        <v>24.41</v>
      </c>
      <c r="Z66">
        <v>0.96</v>
      </c>
      <c r="AA66">
        <v>0.96</v>
      </c>
      <c r="AB66">
        <v>25.05</v>
      </c>
      <c r="AC66">
        <v>0</v>
      </c>
      <c r="AD66">
        <v>14.45</v>
      </c>
      <c r="AE66">
        <v>38.53</v>
      </c>
      <c r="AF66">
        <v>16.38</v>
      </c>
      <c r="AG66">
        <v>4.82</v>
      </c>
      <c r="AH66">
        <v>0.74</v>
      </c>
      <c r="AI66">
        <v>0.36</v>
      </c>
      <c r="AJ66">
        <v>0.46</v>
      </c>
      <c r="AK66">
        <v>0.83</v>
      </c>
      <c r="AL66">
        <v>0.74</v>
      </c>
      <c r="AM66">
        <v>0.83</v>
      </c>
      <c r="AN66">
        <v>0.74</v>
      </c>
      <c r="AO66">
        <v>0.55000000000000004</v>
      </c>
      <c r="AP66">
        <v>0.52</v>
      </c>
      <c r="AQ66">
        <v>1.25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0.72</v>
      </c>
      <c r="AX66">
        <v>0.39</v>
      </c>
      <c r="AY66">
        <v>2.89</v>
      </c>
      <c r="AZ66">
        <v>0.67</v>
      </c>
      <c r="BA66">
        <v>0.43</v>
      </c>
      <c r="BB66">
        <v>0.57999999999999996</v>
      </c>
      <c r="BC66">
        <v>0.39</v>
      </c>
      <c r="BD66">
        <v>31.79</v>
      </c>
      <c r="BE66">
        <v>0</v>
      </c>
      <c r="BF66">
        <v>0</v>
      </c>
      <c r="BG66">
        <v>0</v>
      </c>
      <c r="BH66">
        <v>272.14999999999998</v>
      </c>
      <c r="BI66">
        <v>97.2</v>
      </c>
      <c r="BJ66">
        <v>0</v>
      </c>
      <c r="BK66">
        <v>0</v>
      </c>
      <c r="BL66">
        <v>55</v>
      </c>
      <c r="BM66">
        <v>63</v>
      </c>
      <c r="BN66">
        <v>27</v>
      </c>
    </row>
    <row r="67" spans="7:66">
      <c r="G67" t="s">
        <v>109</v>
      </c>
      <c r="H67" s="115">
        <v>172.2</v>
      </c>
      <c r="I67" s="88">
        <v>79.27000000000001</v>
      </c>
      <c r="J67" s="88">
        <v>7.2</v>
      </c>
      <c r="K67" s="88">
        <v>0.96</v>
      </c>
      <c r="L67" s="88">
        <v>4.82</v>
      </c>
      <c r="M67" s="116">
        <v>0</v>
      </c>
      <c r="N67" s="115">
        <v>272.14999999999998</v>
      </c>
      <c r="O67" s="88">
        <v>152.19999999999999</v>
      </c>
      <c r="P67" s="88">
        <v>0</v>
      </c>
      <c r="Q67" s="88">
        <v>0</v>
      </c>
      <c r="R67" s="88">
        <v>0</v>
      </c>
      <c r="S67" s="116">
        <v>0</v>
      </c>
      <c r="W67">
        <v>6.65</v>
      </c>
      <c r="X67">
        <v>3.1</v>
      </c>
      <c r="Y67">
        <v>24.41</v>
      </c>
      <c r="Z67">
        <v>0.96</v>
      </c>
      <c r="AA67">
        <v>0.96</v>
      </c>
      <c r="AB67">
        <v>25.05</v>
      </c>
      <c r="AC67">
        <v>0</v>
      </c>
      <c r="AD67">
        <v>14.45</v>
      </c>
      <c r="AE67">
        <v>38.53</v>
      </c>
      <c r="AF67">
        <v>16.38</v>
      </c>
      <c r="AG67">
        <v>4.82</v>
      </c>
      <c r="AH67">
        <v>0.74</v>
      </c>
      <c r="AI67">
        <v>0.36</v>
      </c>
      <c r="AJ67">
        <v>0.46</v>
      </c>
      <c r="AK67">
        <v>0.83</v>
      </c>
      <c r="AL67">
        <v>0.74</v>
      </c>
      <c r="AM67">
        <v>0.83</v>
      </c>
      <c r="AN67">
        <v>0.74</v>
      </c>
      <c r="AO67">
        <v>0.55000000000000004</v>
      </c>
      <c r="AP67">
        <v>0.52</v>
      </c>
      <c r="AQ67">
        <v>1.25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0.72</v>
      </c>
      <c r="AX67">
        <v>0.39</v>
      </c>
      <c r="AY67">
        <v>2.89</v>
      </c>
      <c r="AZ67">
        <v>0.67</v>
      </c>
      <c r="BA67">
        <v>0.43</v>
      </c>
      <c r="BB67">
        <v>0.57999999999999996</v>
      </c>
      <c r="BC67">
        <v>0.39</v>
      </c>
      <c r="BD67">
        <v>33.72</v>
      </c>
      <c r="BE67">
        <v>0</v>
      </c>
      <c r="BF67">
        <v>0</v>
      </c>
      <c r="BG67">
        <v>0</v>
      </c>
      <c r="BH67">
        <v>272.14999999999998</v>
      </c>
      <c r="BI67">
        <v>97.2</v>
      </c>
      <c r="BJ67">
        <v>0</v>
      </c>
      <c r="BK67">
        <v>0</v>
      </c>
      <c r="BL67">
        <v>55</v>
      </c>
      <c r="BM67">
        <v>56</v>
      </c>
      <c r="BN67">
        <v>24</v>
      </c>
    </row>
    <row r="68" spans="7:66">
      <c r="G68" t="s">
        <v>110</v>
      </c>
      <c r="H68" s="115">
        <v>160.29999999999998</v>
      </c>
      <c r="I68" s="88">
        <v>74.170000000000016</v>
      </c>
      <c r="J68" s="88">
        <v>7.2</v>
      </c>
      <c r="K68" s="88">
        <v>0.96</v>
      </c>
      <c r="L68" s="88">
        <v>4.82</v>
      </c>
      <c r="M68" s="116">
        <v>0</v>
      </c>
      <c r="N68" s="115">
        <v>272.14999999999998</v>
      </c>
      <c r="O68" s="88">
        <v>152.19999999999999</v>
      </c>
      <c r="P68" s="88">
        <v>0</v>
      </c>
      <c r="Q68" s="88">
        <v>0</v>
      </c>
      <c r="R68" s="88">
        <v>0</v>
      </c>
      <c r="S68" s="116">
        <v>0</v>
      </c>
      <c r="W68">
        <v>6.65</v>
      </c>
      <c r="X68">
        <v>3.1</v>
      </c>
      <c r="Y68">
        <v>24.41</v>
      </c>
      <c r="Z68">
        <v>0.96</v>
      </c>
      <c r="AA68">
        <v>0.96</v>
      </c>
      <c r="AB68">
        <v>25.05</v>
      </c>
      <c r="AC68">
        <v>0</v>
      </c>
      <c r="AD68">
        <v>14.45</v>
      </c>
      <c r="AE68">
        <v>38.53</v>
      </c>
      <c r="AF68">
        <v>16.38</v>
      </c>
      <c r="AG68">
        <v>4.82</v>
      </c>
      <c r="AH68">
        <v>0.74</v>
      </c>
      <c r="AI68">
        <v>0.36</v>
      </c>
      <c r="AJ68">
        <v>0.46</v>
      </c>
      <c r="AK68">
        <v>0.83</v>
      </c>
      <c r="AL68">
        <v>0.74</v>
      </c>
      <c r="AM68">
        <v>0.83</v>
      </c>
      <c r="AN68">
        <v>0.74</v>
      </c>
      <c r="AO68">
        <v>0.55000000000000004</v>
      </c>
      <c r="AP68">
        <v>0.52</v>
      </c>
      <c r="AQ68">
        <v>1.25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0.72</v>
      </c>
      <c r="AX68">
        <v>0.39</v>
      </c>
      <c r="AY68">
        <v>2.89</v>
      </c>
      <c r="AZ68">
        <v>0.67</v>
      </c>
      <c r="BA68">
        <v>0.43</v>
      </c>
      <c r="BB68">
        <v>0.57999999999999996</v>
      </c>
      <c r="BC68">
        <v>0.39</v>
      </c>
      <c r="BD68">
        <v>33.72</v>
      </c>
      <c r="BE68">
        <v>0</v>
      </c>
      <c r="BF68">
        <v>0</v>
      </c>
      <c r="BG68">
        <v>0</v>
      </c>
      <c r="BH68">
        <v>272.14999999999998</v>
      </c>
      <c r="BI68">
        <v>97.2</v>
      </c>
      <c r="BJ68">
        <v>0</v>
      </c>
      <c r="BK68">
        <v>0</v>
      </c>
      <c r="BL68">
        <v>55</v>
      </c>
      <c r="BM68">
        <v>44.1</v>
      </c>
      <c r="BN68">
        <v>18.899999999999999</v>
      </c>
    </row>
    <row r="69" spans="7:66">
      <c r="G69" t="s">
        <v>111</v>
      </c>
      <c r="H69" s="115">
        <v>167.57</v>
      </c>
      <c r="I69" s="88">
        <v>70.27000000000001</v>
      </c>
      <c r="J69" s="88">
        <v>7.2</v>
      </c>
      <c r="K69" s="88">
        <v>0.96</v>
      </c>
      <c r="L69" s="88">
        <v>4.82</v>
      </c>
      <c r="M69" s="116">
        <v>0</v>
      </c>
      <c r="N69" s="115">
        <v>272.14999999999998</v>
      </c>
      <c r="O69" s="88">
        <v>152.19999999999999</v>
      </c>
      <c r="P69" s="88">
        <v>0</v>
      </c>
      <c r="Q69" s="88">
        <v>0</v>
      </c>
      <c r="R69" s="88">
        <v>0</v>
      </c>
      <c r="S69" s="116">
        <v>0</v>
      </c>
      <c r="W69">
        <v>6.65</v>
      </c>
      <c r="X69">
        <v>3.1</v>
      </c>
      <c r="Y69">
        <v>24.41</v>
      </c>
      <c r="Z69">
        <v>0.96</v>
      </c>
      <c r="AA69">
        <v>0.96</v>
      </c>
      <c r="AB69">
        <v>25.05</v>
      </c>
      <c r="AC69">
        <v>0</v>
      </c>
      <c r="AD69">
        <v>14.45</v>
      </c>
      <c r="AE69">
        <v>38.53</v>
      </c>
      <c r="AF69">
        <v>32.75</v>
      </c>
      <c r="AG69">
        <v>4.82</v>
      </c>
      <c r="AH69">
        <v>0.74</v>
      </c>
      <c r="AI69">
        <v>0.36</v>
      </c>
      <c r="AJ69">
        <v>0.46</v>
      </c>
      <c r="AK69">
        <v>0.83</v>
      </c>
      <c r="AL69">
        <v>0.74</v>
      </c>
      <c r="AM69">
        <v>0.83</v>
      </c>
      <c r="AN69">
        <v>0.74</v>
      </c>
      <c r="AO69">
        <v>0.55000000000000004</v>
      </c>
      <c r="AP69">
        <v>0.52</v>
      </c>
      <c r="AQ69">
        <v>1.25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0.72</v>
      </c>
      <c r="AX69">
        <v>0.39</v>
      </c>
      <c r="AY69">
        <v>2.89</v>
      </c>
      <c r="AZ69">
        <v>0.67</v>
      </c>
      <c r="BA69">
        <v>0.43</v>
      </c>
      <c r="BB69">
        <v>0.57999999999999996</v>
      </c>
      <c r="BC69">
        <v>0.39</v>
      </c>
      <c r="BD69">
        <v>33.72</v>
      </c>
      <c r="BE69">
        <v>0</v>
      </c>
      <c r="BF69">
        <v>0</v>
      </c>
      <c r="BG69">
        <v>0</v>
      </c>
      <c r="BH69">
        <v>272.14999999999998</v>
      </c>
      <c r="BI69">
        <v>97.2</v>
      </c>
      <c r="BJ69">
        <v>0</v>
      </c>
      <c r="BK69">
        <v>0</v>
      </c>
      <c r="BL69">
        <v>55</v>
      </c>
      <c r="BM69">
        <v>35</v>
      </c>
      <c r="BN69">
        <v>15</v>
      </c>
    </row>
    <row r="70" spans="7:66">
      <c r="G70" t="s">
        <v>112</v>
      </c>
      <c r="H70" s="115">
        <v>160.57</v>
      </c>
      <c r="I70" s="88">
        <v>67.27000000000001</v>
      </c>
      <c r="J70" s="88">
        <v>7.2</v>
      </c>
      <c r="K70" s="88">
        <v>0.96</v>
      </c>
      <c r="L70" s="88">
        <v>4.82</v>
      </c>
      <c r="M70" s="116">
        <v>0</v>
      </c>
      <c r="N70" s="115">
        <v>272.14999999999998</v>
      </c>
      <c r="O70" s="88">
        <v>152.19999999999999</v>
      </c>
      <c r="P70" s="88">
        <v>0</v>
      </c>
      <c r="Q70" s="88">
        <v>0</v>
      </c>
      <c r="R70" s="88">
        <v>0</v>
      </c>
      <c r="S70" s="116">
        <v>0</v>
      </c>
      <c r="W70">
        <v>6.65</v>
      </c>
      <c r="X70">
        <v>3.1</v>
      </c>
      <c r="Y70">
        <v>24.41</v>
      </c>
      <c r="Z70">
        <v>0.96</v>
      </c>
      <c r="AA70">
        <v>0.96</v>
      </c>
      <c r="AB70">
        <v>25.05</v>
      </c>
      <c r="AC70">
        <v>0</v>
      </c>
      <c r="AD70">
        <v>14.45</v>
      </c>
      <c r="AE70">
        <v>38.53</v>
      </c>
      <c r="AF70">
        <v>32.75</v>
      </c>
      <c r="AG70">
        <v>4.82</v>
      </c>
      <c r="AH70">
        <v>0.74</v>
      </c>
      <c r="AI70">
        <v>0.36</v>
      </c>
      <c r="AJ70">
        <v>0.46</v>
      </c>
      <c r="AK70">
        <v>0.83</v>
      </c>
      <c r="AL70">
        <v>0.74</v>
      </c>
      <c r="AM70">
        <v>0.83</v>
      </c>
      <c r="AN70">
        <v>0.74</v>
      </c>
      <c r="AO70">
        <v>0.55000000000000004</v>
      </c>
      <c r="AP70">
        <v>0.52</v>
      </c>
      <c r="AQ70">
        <v>1.25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0.72</v>
      </c>
      <c r="AX70">
        <v>0.39</v>
      </c>
      <c r="AY70">
        <v>2.89</v>
      </c>
      <c r="AZ70">
        <v>0.67</v>
      </c>
      <c r="BA70">
        <v>0.43</v>
      </c>
      <c r="BB70">
        <v>0.57999999999999996</v>
      </c>
      <c r="BC70">
        <v>0.39</v>
      </c>
      <c r="BD70">
        <v>33.72</v>
      </c>
      <c r="BE70">
        <v>0</v>
      </c>
      <c r="BF70">
        <v>0</v>
      </c>
      <c r="BG70">
        <v>0</v>
      </c>
      <c r="BH70">
        <v>272.14999999999998</v>
      </c>
      <c r="BI70">
        <v>97.2</v>
      </c>
      <c r="BJ70">
        <v>0</v>
      </c>
      <c r="BK70">
        <v>0</v>
      </c>
      <c r="BL70">
        <v>55</v>
      </c>
      <c r="BM70">
        <v>28</v>
      </c>
      <c r="BN70">
        <v>12</v>
      </c>
    </row>
    <row r="71" spans="7:66">
      <c r="G71" t="s">
        <v>113</v>
      </c>
      <c r="H71" s="115">
        <v>153.57</v>
      </c>
      <c r="I71" s="88">
        <v>64.27000000000001</v>
      </c>
      <c r="J71" s="88">
        <v>7.2</v>
      </c>
      <c r="K71" s="88">
        <v>0.96</v>
      </c>
      <c r="L71" s="88">
        <v>4.82</v>
      </c>
      <c r="M71" s="116">
        <v>0</v>
      </c>
      <c r="N71" s="115">
        <v>272.14999999999998</v>
      </c>
      <c r="O71" s="88">
        <v>152.19999999999999</v>
      </c>
      <c r="P71" s="88">
        <v>0</v>
      </c>
      <c r="Q71" s="88">
        <v>0</v>
      </c>
      <c r="R71" s="88">
        <v>0</v>
      </c>
      <c r="S71" s="116">
        <v>0</v>
      </c>
      <c r="W71">
        <v>6.65</v>
      </c>
      <c r="X71">
        <v>3.1</v>
      </c>
      <c r="Y71">
        <v>24.41</v>
      </c>
      <c r="Z71">
        <v>0.96</v>
      </c>
      <c r="AA71">
        <v>0.96</v>
      </c>
      <c r="AB71">
        <v>25.05</v>
      </c>
      <c r="AC71">
        <v>0</v>
      </c>
      <c r="AD71">
        <v>14.45</v>
      </c>
      <c r="AE71">
        <v>38.53</v>
      </c>
      <c r="AF71">
        <v>32.75</v>
      </c>
      <c r="AG71">
        <v>4.82</v>
      </c>
      <c r="AH71">
        <v>0.74</v>
      </c>
      <c r="AI71">
        <v>0.36</v>
      </c>
      <c r="AJ71">
        <v>0.46</v>
      </c>
      <c r="AK71">
        <v>0.83</v>
      </c>
      <c r="AL71">
        <v>0.74</v>
      </c>
      <c r="AM71">
        <v>0.83</v>
      </c>
      <c r="AN71">
        <v>0.74</v>
      </c>
      <c r="AO71">
        <v>0.55000000000000004</v>
      </c>
      <c r="AP71">
        <v>0.52</v>
      </c>
      <c r="AQ71">
        <v>1.25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0.72</v>
      </c>
      <c r="AX71">
        <v>0.39</v>
      </c>
      <c r="AY71">
        <v>2.89</v>
      </c>
      <c r="AZ71">
        <v>0.67</v>
      </c>
      <c r="BA71">
        <v>0.43</v>
      </c>
      <c r="BB71">
        <v>0.57999999999999996</v>
      </c>
      <c r="BC71">
        <v>0.39</v>
      </c>
      <c r="BD71">
        <v>33.72</v>
      </c>
      <c r="BE71">
        <v>0</v>
      </c>
      <c r="BF71">
        <v>0</v>
      </c>
      <c r="BG71">
        <v>0</v>
      </c>
      <c r="BH71">
        <v>272.14999999999998</v>
      </c>
      <c r="BI71">
        <v>97.2</v>
      </c>
      <c r="BJ71">
        <v>0</v>
      </c>
      <c r="BK71">
        <v>0</v>
      </c>
      <c r="BL71">
        <v>55</v>
      </c>
      <c r="BM71">
        <v>21</v>
      </c>
      <c r="BN71">
        <v>9</v>
      </c>
    </row>
    <row r="72" spans="7:66">
      <c r="G72" t="s">
        <v>114</v>
      </c>
      <c r="H72" s="115">
        <v>313.22000000000003</v>
      </c>
      <c r="I72" s="88">
        <v>61.27000000000001</v>
      </c>
      <c r="J72" s="88">
        <v>7.2</v>
      </c>
      <c r="K72" s="88">
        <v>0.96</v>
      </c>
      <c r="L72" s="88">
        <v>4.82</v>
      </c>
      <c r="M72" s="116">
        <v>0</v>
      </c>
      <c r="N72" s="115">
        <v>272.14999999999998</v>
      </c>
      <c r="O72" s="88">
        <v>152.19999999999999</v>
      </c>
      <c r="P72" s="88">
        <v>0</v>
      </c>
      <c r="Q72" s="88">
        <v>0</v>
      </c>
      <c r="R72" s="88">
        <v>0</v>
      </c>
      <c r="S72" s="116">
        <v>0</v>
      </c>
      <c r="W72">
        <v>6.65</v>
      </c>
      <c r="X72">
        <v>3.1</v>
      </c>
      <c r="Y72">
        <v>24.41</v>
      </c>
      <c r="Z72">
        <v>0.96</v>
      </c>
      <c r="AA72">
        <v>0.96</v>
      </c>
      <c r="AB72">
        <v>25.05</v>
      </c>
      <c r="AC72">
        <v>0</v>
      </c>
      <c r="AD72">
        <v>14.45</v>
      </c>
      <c r="AE72">
        <v>38.53</v>
      </c>
      <c r="AF72">
        <v>32.75</v>
      </c>
      <c r="AG72">
        <v>4.82</v>
      </c>
      <c r="AH72">
        <v>0.74</v>
      </c>
      <c r="AI72">
        <v>0.36</v>
      </c>
      <c r="AJ72">
        <v>0.46</v>
      </c>
      <c r="AK72">
        <v>0.83</v>
      </c>
      <c r="AL72">
        <v>0.74</v>
      </c>
      <c r="AM72">
        <v>0.83</v>
      </c>
      <c r="AN72">
        <v>0.74</v>
      </c>
      <c r="AO72">
        <v>0.55000000000000004</v>
      </c>
      <c r="AP72">
        <v>0.52</v>
      </c>
      <c r="AQ72">
        <v>1.25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0.72</v>
      </c>
      <c r="AX72">
        <v>0.39</v>
      </c>
      <c r="AY72">
        <v>2.89</v>
      </c>
      <c r="AZ72">
        <v>0.67</v>
      </c>
      <c r="BA72">
        <v>0.43</v>
      </c>
      <c r="BB72">
        <v>0.57999999999999996</v>
      </c>
      <c r="BC72">
        <v>0.39</v>
      </c>
      <c r="BD72">
        <v>33.72</v>
      </c>
      <c r="BE72">
        <v>166.65</v>
      </c>
      <c r="BF72">
        <v>0</v>
      </c>
      <c r="BG72">
        <v>0</v>
      </c>
      <c r="BH72">
        <v>272.14999999999998</v>
      </c>
      <c r="BI72">
        <v>97.2</v>
      </c>
      <c r="BJ72">
        <v>0</v>
      </c>
      <c r="BK72">
        <v>0</v>
      </c>
      <c r="BL72">
        <v>55</v>
      </c>
      <c r="BM72">
        <v>14</v>
      </c>
      <c r="BN72">
        <v>6</v>
      </c>
    </row>
    <row r="73" spans="7:66">
      <c r="G73" t="s">
        <v>115</v>
      </c>
      <c r="H73" s="115">
        <v>365.59000000000003</v>
      </c>
      <c r="I73" s="88">
        <v>59.77000000000001</v>
      </c>
      <c r="J73" s="88">
        <v>7.2</v>
      </c>
      <c r="K73" s="88">
        <v>0.96</v>
      </c>
      <c r="L73" s="88">
        <v>4.82</v>
      </c>
      <c r="M73" s="116">
        <v>0</v>
      </c>
      <c r="N73" s="115">
        <v>272.14999999999998</v>
      </c>
      <c r="O73" s="88">
        <v>152.19999999999999</v>
      </c>
      <c r="P73" s="88">
        <v>0</v>
      </c>
      <c r="Q73" s="88">
        <v>0</v>
      </c>
      <c r="R73" s="88">
        <v>0</v>
      </c>
      <c r="S73" s="116">
        <v>0</v>
      </c>
      <c r="W73">
        <v>6.65</v>
      </c>
      <c r="X73">
        <v>3.1</v>
      </c>
      <c r="Y73">
        <v>24.41</v>
      </c>
      <c r="Z73">
        <v>0.96</v>
      </c>
      <c r="AA73">
        <v>0.96</v>
      </c>
      <c r="AB73">
        <v>25.05</v>
      </c>
      <c r="AC73">
        <v>0</v>
      </c>
      <c r="AD73">
        <v>14.45</v>
      </c>
      <c r="AE73">
        <v>38.53</v>
      </c>
      <c r="AF73">
        <v>32.75</v>
      </c>
      <c r="AG73">
        <v>4.82</v>
      </c>
      <c r="AH73">
        <v>0.74</v>
      </c>
      <c r="AI73">
        <v>0.36</v>
      </c>
      <c r="AJ73">
        <v>0.46</v>
      </c>
      <c r="AK73">
        <v>0.83</v>
      </c>
      <c r="AL73">
        <v>0.74</v>
      </c>
      <c r="AM73">
        <v>0.83</v>
      </c>
      <c r="AN73">
        <v>0.74</v>
      </c>
      <c r="AO73">
        <v>0.55000000000000004</v>
      </c>
      <c r="AP73">
        <v>0.52</v>
      </c>
      <c r="AQ73">
        <v>1.25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0.72</v>
      </c>
      <c r="AX73">
        <v>0.39</v>
      </c>
      <c r="AY73">
        <v>2.89</v>
      </c>
      <c r="AZ73">
        <v>0.67</v>
      </c>
      <c r="BA73">
        <v>0.43</v>
      </c>
      <c r="BB73">
        <v>0.57999999999999996</v>
      </c>
      <c r="BC73">
        <v>0.39</v>
      </c>
      <c r="BD73">
        <v>33.72</v>
      </c>
      <c r="BE73">
        <v>222.52</v>
      </c>
      <c r="BF73">
        <v>0</v>
      </c>
      <c r="BG73">
        <v>0</v>
      </c>
      <c r="BH73">
        <v>272.14999999999998</v>
      </c>
      <c r="BI73">
        <v>97.2</v>
      </c>
      <c r="BJ73">
        <v>0</v>
      </c>
      <c r="BK73">
        <v>0</v>
      </c>
      <c r="BL73">
        <v>55</v>
      </c>
      <c r="BM73">
        <v>10.5</v>
      </c>
      <c r="BN73">
        <v>4.5</v>
      </c>
    </row>
    <row r="74" spans="7:66">
      <c r="G74" t="s">
        <v>116</v>
      </c>
      <c r="H74" s="115">
        <v>426.97</v>
      </c>
      <c r="I74" s="88">
        <v>153.92000000000002</v>
      </c>
      <c r="J74" s="88">
        <v>7.2</v>
      </c>
      <c r="K74" s="88">
        <v>0.96</v>
      </c>
      <c r="L74" s="88">
        <v>4.82</v>
      </c>
      <c r="M74" s="116">
        <v>0</v>
      </c>
      <c r="N74" s="115">
        <v>272.14999999999998</v>
      </c>
      <c r="O74" s="88">
        <v>152.19999999999999</v>
      </c>
      <c r="P74" s="88">
        <v>0</v>
      </c>
      <c r="Q74" s="88">
        <v>0</v>
      </c>
      <c r="R74" s="88">
        <v>0</v>
      </c>
      <c r="S74" s="116">
        <v>0</v>
      </c>
      <c r="W74">
        <v>6.65</v>
      </c>
      <c r="X74">
        <v>3.1</v>
      </c>
      <c r="Y74">
        <v>24.41</v>
      </c>
      <c r="Z74">
        <v>0.96</v>
      </c>
      <c r="AA74">
        <v>0.96</v>
      </c>
      <c r="AB74">
        <v>25.05</v>
      </c>
      <c r="AC74">
        <v>0</v>
      </c>
      <c r="AD74">
        <v>14.45</v>
      </c>
      <c r="AE74">
        <v>38.53</v>
      </c>
      <c r="AF74">
        <v>32.75</v>
      </c>
      <c r="AG74">
        <v>4.82</v>
      </c>
      <c r="AH74">
        <v>0.74</v>
      </c>
      <c r="AI74">
        <v>0.36</v>
      </c>
      <c r="AJ74">
        <v>0.46</v>
      </c>
      <c r="AK74">
        <v>0.83</v>
      </c>
      <c r="AL74">
        <v>0.74</v>
      </c>
      <c r="AM74">
        <v>0.83</v>
      </c>
      <c r="AN74">
        <v>0.74</v>
      </c>
      <c r="AO74">
        <v>0.55000000000000004</v>
      </c>
      <c r="AP74">
        <v>0.52</v>
      </c>
      <c r="AQ74">
        <v>1.25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0.72</v>
      </c>
      <c r="AX74">
        <v>0.39</v>
      </c>
      <c r="AY74">
        <v>2.89</v>
      </c>
      <c r="AZ74">
        <v>0.67</v>
      </c>
      <c r="BA74">
        <v>0.43</v>
      </c>
      <c r="BB74">
        <v>0.57999999999999996</v>
      </c>
      <c r="BC74">
        <v>0.39</v>
      </c>
      <c r="BD74">
        <v>33.72</v>
      </c>
      <c r="BE74">
        <v>288.99</v>
      </c>
      <c r="BF74">
        <v>96.33</v>
      </c>
      <c r="BG74">
        <v>0</v>
      </c>
      <c r="BH74">
        <v>272.14999999999998</v>
      </c>
      <c r="BI74">
        <v>97.2</v>
      </c>
      <c r="BJ74">
        <v>0</v>
      </c>
      <c r="BK74">
        <v>0</v>
      </c>
      <c r="BL74">
        <v>55</v>
      </c>
      <c r="BM74">
        <v>5.41</v>
      </c>
      <c r="BN74">
        <v>2.3199999999999998</v>
      </c>
    </row>
    <row r="75" spans="7:66">
      <c r="G75" t="s">
        <v>117</v>
      </c>
      <c r="H75" s="115">
        <v>224.26000000000002</v>
      </c>
      <c r="I75" s="88">
        <v>152.89000000000001</v>
      </c>
      <c r="J75" s="88">
        <v>7.2</v>
      </c>
      <c r="K75" s="88">
        <v>0.96</v>
      </c>
      <c r="L75" s="88">
        <v>4.82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6.65</v>
      </c>
      <c r="X75">
        <v>4.12</v>
      </c>
      <c r="Y75">
        <v>24.41</v>
      </c>
      <c r="Z75">
        <v>0.96</v>
      </c>
      <c r="AA75">
        <v>0.96</v>
      </c>
      <c r="AB75">
        <v>25.05</v>
      </c>
      <c r="AC75">
        <v>0</v>
      </c>
      <c r="AD75">
        <v>14.45</v>
      </c>
      <c r="AE75">
        <v>38.53</v>
      </c>
      <c r="AF75">
        <v>81.88</v>
      </c>
      <c r="AG75">
        <v>4.82</v>
      </c>
      <c r="AH75">
        <v>0.74</v>
      </c>
      <c r="AI75">
        <v>0.36</v>
      </c>
      <c r="AJ75">
        <v>0.46</v>
      </c>
      <c r="AK75">
        <v>0.83</v>
      </c>
      <c r="AL75">
        <v>0.74</v>
      </c>
      <c r="AM75">
        <v>0.83</v>
      </c>
      <c r="AN75">
        <v>0.74</v>
      </c>
      <c r="AO75">
        <v>0.55000000000000004</v>
      </c>
      <c r="AP75">
        <v>0.52</v>
      </c>
      <c r="AQ75">
        <v>1.25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0.72</v>
      </c>
      <c r="AX75">
        <v>0.39</v>
      </c>
      <c r="AY75">
        <v>2.89</v>
      </c>
      <c r="AZ75">
        <v>0.67</v>
      </c>
      <c r="BA75">
        <v>0.43</v>
      </c>
      <c r="BB75">
        <v>0.57999999999999996</v>
      </c>
      <c r="BC75">
        <v>0.39</v>
      </c>
      <c r="BD75">
        <v>33.72</v>
      </c>
      <c r="BE75">
        <v>38.53</v>
      </c>
      <c r="BF75">
        <v>96.33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55</v>
      </c>
      <c r="BM75">
        <v>3.01</v>
      </c>
      <c r="BN75">
        <v>1.29</v>
      </c>
    </row>
    <row r="76" spans="7:66">
      <c r="G76" t="s">
        <v>118</v>
      </c>
      <c r="H76" s="115">
        <v>236.64000000000001</v>
      </c>
      <c r="I76" s="88">
        <v>152.00000000000003</v>
      </c>
      <c r="J76" s="88">
        <v>7.2</v>
      </c>
      <c r="K76" s="88">
        <v>0.96</v>
      </c>
      <c r="L76" s="88">
        <v>4.82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6.65</v>
      </c>
      <c r="X76">
        <v>4.12</v>
      </c>
      <c r="Y76">
        <v>24.41</v>
      </c>
      <c r="Z76">
        <v>0.96</v>
      </c>
      <c r="AA76">
        <v>0.96</v>
      </c>
      <c r="AB76">
        <v>39.5</v>
      </c>
      <c r="AC76">
        <v>0</v>
      </c>
      <c r="AD76">
        <v>14.45</v>
      </c>
      <c r="AE76">
        <v>38.53</v>
      </c>
      <c r="AF76">
        <v>81.88</v>
      </c>
      <c r="AG76">
        <v>4.82</v>
      </c>
      <c r="AH76">
        <v>0.74</v>
      </c>
      <c r="AI76">
        <v>0.36</v>
      </c>
      <c r="AJ76">
        <v>0.46</v>
      </c>
      <c r="AK76">
        <v>0.83</v>
      </c>
      <c r="AL76">
        <v>0.74</v>
      </c>
      <c r="AM76">
        <v>0.83</v>
      </c>
      <c r="AN76">
        <v>0.74</v>
      </c>
      <c r="AO76">
        <v>0.55000000000000004</v>
      </c>
      <c r="AP76">
        <v>0.52</v>
      </c>
      <c r="AQ76">
        <v>1.25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0.72</v>
      </c>
      <c r="AX76">
        <v>0.39</v>
      </c>
      <c r="AY76">
        <v>2.89</v>
      </c>
      <c r="AZ76">
        <v>0.67</v>
      </c>
      <c r="BA76">
        <v>0.43</v>
      </c>
      <c r="BB76">
        <v>0.57999999999999996</v>
      </c>
      <c r="BC76">
        <v>0.39</v>
      </c>
      <c r="BD76">
        <v>33.72</v>
      </c>
      <c r="BE76">
        <v>38.53</v>
      </c>
      <c r="BF76">
        <v>96.33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55</v>
      </c>
      <c r="BM76">
        <v>0.94</v>
      </c>
      <c r="BN76">
        <v>0.4</v>
      </c>
    </row>
    <row r="77" spans="7:66">
      <c r="G77" t="s">
        <v>119</v>
      </c>
      <c r="H77" s="115">
        <v>212.57</v>
      </c>
      <c r="I77" s="88">
        <v>151.60000000000002</v>
      </c>
      <c r="J77" s="88">
        <v>7.2</v>
      </c>
      <c r="K77" s="88">
        <v>0.96</v>
      </c>
      <c r="L77" s="88">
        <v>4.82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6.65</v>
      </c>
      <c r="X77">
        <v>4.12</v>
      </c>
      <c r="Y77">
        <v>24.41</v>
      </c>
      <c r="Z77">
        <v>0.96</v>
      </c>
      <c r="AA77">
        <v>0.96</v>
      </c>
      <c r="AB77">
        <v>74.17</v>
      </c>
      <c r="AC77">
        <v>0</v>
      </c>
      <c r="AD77">
        <v>14.45</v>
      </c>
      <c r="AE77">
        <v>38.53</v>
      </c>
      <c r="AF77">
        <v>62.61</v>
      </c>
      <c r="AG77">
        <v>4.82</v>
      </c>
      <c r="AH77">
        <v>0.74</v>
      </c>
      <c r="AI77">
        <v>0.36</v>
      </c>
      <c r="AJ77">
        <v>0.46</v>
      </c>
      <c r="AK77">
        <v>0.83</v>
      </c>
      <c r="AL77">
        <v>0.74</v>
      </c>
      <c r="AM77">
        <v>0.83</v>
      </c>
      <c r="AN77">
        <v>0.74</v>
      </c>
      <c r="AO77">
        <v>0.55000000000000004</v>
      </c>
      <c r="AP77">
        <v>0.52</v>
      </c>
      <c r="AQ77">
        <v>1.25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0.72</v>
      </c>
      <c r="AX77">
        <v>0.39</v>
      </c>
      <c r="AY77">
        <v>2.89</v>
      </c>
      <c r="AZ77">
        <v>0.67</v>
      </c>
      <c r="BA77">
        <v>0.43</v>
      </c>
      <c r="BB77">
        <v>0.57999999999999996</v>
      </c>
      <c r="BC77">
        <v>0.39</v>
      </c>
      <c r="BD77">
        <v>33.72</v>
      </c>
      <c r="BE77">
        <v>0</v>
      </c>
      <c r="BF77">
        <v>96.33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55</v>
      </c>
      <c r="BM77">
        <v>0</v>
      </c>
      <c r="BN77">
        <v>0</v>
      </c>
    </row>
    <row r="78" spans="7:66">
      <c r="G78" t="s">
        <v>120</v>
      </c>
      <c r="H78" s="115">
        <v>172.11999999999995</v>
      </c>
      <c r="I78" s="88">
        <v>151.60000000000002</v>
      </c>
      <c r="J78" s="88">
        <v>7.2</v>
      </c>
      <c r="K78" s="88">
        <v>0.96</v>
      </c>
      <c r="L78" s="88">
        <v>4.82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6.65</v>
      </c>
      <c r="X78">
        <v>4.12</v>
      </c>
      <c r="Y78">
        <v>24.41</v>
      </c>
      <c r="Z78">
        <v>0.96</v>
      </c>
      <c r="AA78">
        <v>0.96</v>
      </c>
      <c r="AB78">
        <v>96.33</v>
      </c>
      <c r="AC78">
        <v>0</v>
      </c>
      <c r="AD78">
        <v>14.45</v>
      </c>
      <c r="AE78">
        <v>38.53</v>
      </c>
      <c r="AF78">
        <v>0</v>
      </c>
      <c r="AG78">
        <v>4.82</v>
      </c>
      <c r="AH78">
        <v>0.74</v>
      </c>
      <c r="AI78">
        <v>0.36</v>
      </c>
      <c r="AJ78">
        <v>0.46</v>
      </c>
      <c r="AK78">
        <v>0.83</v>
      </c>
      <c r="AL78">
        <v>0.74</v>
      </c>
      <c r="AM78">
        <v>0.83</v>
      </c>
      <c r="AN78">
        <v>0.74</v>
      </c>
      <c r="AO78">
        <v>0.55000000000000004</v>
      </c>
      <c r="AP78">
        <v>0.52</v>
      </c>
      <c r="AQ78">
        <v>1.25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0.72</v>
      </c>
      <c r="AX78">
        <v>0.39</v>
      </c>
      <c r="AY78">
        <v>2.89</v>
      </c>
      <c r="AZ78">
        <v>0.67</v>
      </c>
      <c r="BA78">
        <v>0.43</v>
      </c>
      <c r="BB78">
        <v>0.57999999999999996</v>
      </c>
      <c r="BC78">
        <v>0.39</v>
      </c>
      <c r="BD78">
        <v>33.72</v>
      </c>
      <c r="BE78">
        <v>0</v>
      </c>
      <c r="BF78">
        <v>96.33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55</v>
      </c>
      <c r="BM78">
        <v>0</v>
      </c>
      <c r="BN78">
        <v>0</v>
      </c>
    </row>
    <row r="79" spans="7:66">
      <c r="G79" t="s">
        <v>121</v>
      </c>
      <c r="H79" s="115">
        <v>114.32</v>
      </c>
      <c r="I79" s="88">
        <v>103.43</v>
      </c>
      <c r="J79" s="88">
        <v>7.2</v>
      </c>
      <c r="K79" s="88">
        <v>0.96</v>
      </c>
      <c r="L79" s="88">
        <v>4.82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6.65</v>
      </c>
      <c r="X79">
        <v>4.12</v>
      </c>
      <c r="Y79">
        <v>24.41</v>
      </c>
      <c r="Z79">
        <v>0.96</v>
      </c>
      <c r="AA79">
        <v>0.96</v>
      </c>
      <c r="AB79">
        <v>38.53</v>
      </c>
      <c r="AC79">
        <v>0</v>
      </c>
      <c r="AD79">
        <v>14.45</v>
      </c>
      <c r="AE79">
        <v>38.53</v>
      </c>
      <c r="AF79">
        <v>0</v>
      </c>
      <c r="AG79">
        <v>4.82</v>
      </c>
      <c r="AH79">
        <v>0.74</v>
      </c>
      <c r="AI79">
        <v>0.36</v>
      </c>
      <c r="AJ79">
        <v>0.46</v>
      </c>
      <c r="AK79">
        <v>0.83</v>
      </c>
      <c r="AL79">
        <v>0.74</v>
      </c>
      <c r="AM79">
        <v>0.83</v>
      </c>
      <c r="AN79">
        <v>0.74</v>
      </c>
      <c r="AO79">
        <v>0.55000000000000004</v>
      </c>
      <c r="AP79">
        <v>0.52</v>
      </c>
      <c r="AQ79">
        <v>1.25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0.72</v>
      </c>
      <c r="AX79">
        <v>0.39</v>
      </c>
      <c r="AY79">
        <v>2.89</v>
      </c>
      <c r="AZ79">
        <v>0.67</v>
      </c>
      <c r="BA79">
        <v>0.43</v>
      </c>
      <c r="BB79">
        <v>0.57999999999999996</v>
      </c>
      <c r="BC79">
        <v>0.39</v>
      </c>
      <c r="BD79">
        <v>33.72</v>
      </c>
      <c r="BE79">
        <v>0</v>
      </c>
      <c r="BF79">
        <v>48.16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55</v>
      </c>
      <c r="BM79">
        <v>0</v>
      </c>
      <c r="BN79">
        <v>0</v>
      </c>
    </row>
    <row r="80" spans="7:66">
      <c r="G80" t="s">
        <v>122</v>
      </c>
      <c r="H80" s="115">
        <v>99.87</v>
      </c>
      <c r="I80" s="88">
        <v>103.43</v>
      </c>
      <c r="J80" s="88">
        <v>7.2</v>
      </c>
      <c r="K80" s="88">
        <v>0.96</v>
      </c>
      <c r="L80" s="88">
        <v>4.82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6.65</v>
      </c>
      <c r="X80">
        <v>4.12</v>
      </c>
      <c r="Y80">
        <v>24.41</v>
      </c>
      <c r="Z80">
        <v>0.96</v>
      </c>
      <c r="AA80">
        <v>0.96</v>
      </c>
      <c r="AB80">
        <v>24.08</v>
      </c>
      <c r="AC80">
        <v>0</v>
      </c>
      <c r="AD80">
        <v>14.45</v>
      </c>
      <c r="AE80">
        <v>38.53</v>
      </c>
      <c r="AF80">
        <v>0</v>
      </c>
      <c r="AG80">
        <v>4.82</v>
      </c>
      <c r="AH80">
        <v>0.74</v>
      </c>
      <c r="AI80">
        <v>0.36</v>
      </c>
      <c r="AJ80">
        <v>0.46</v>
      </c>
      <c r="AK80">
        <v>0.83</v>
      </c>
      <c r="AL80">
        <v>0.74</v>
      </c>
      <c r="AM80">
        <v>0.83</v>
      </c>
      <c r="AN80">
        <v>0.74</v>
      </c>
      <c r="AO80">
        <v>0.55000000000000004</v>
      </c>
      <c r="AP80">
        <v>0.52</v>
      </c>
      <c r="AQ80">
        <v>1.25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0.72</v>
      </c>
      <c r="AX80">
        <v>0.39</v>
      </c>
      <c r="AY80">
        <v>2.89</v>
      </c>
      <c r="AZ80">
        <v>0.67</v>
      </c>
      <c r="BA80">
        <v>0.43</v>
      </c>
      <c r="BB80">
        <v>0.57999999999999996</v>
      </c>
      <c r="BC80">
        <v>0.39</v>
      </c>
      <c r="BD80">
        <v>33.72</v>
      </c>
      <c r="BE80">
        <v>0</v>
      </c>
      <c r="BF80">
        <v>48.16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55</v>
      </c>
      <c r="BM80">
        <v>0</v>
      </c>
      <c r="BN80">
        <v>0</v>
      </c>
    </row>
    <row r="81" spans="7:66">
      <c r="G81" t="s">
        <v>123</v>
      </c>
      <c r="H81" s="115">
        <v>99.87</v>
      </c>
      <c r="I81" s="88">
        <v>103.43</v>
      </c>
      <c r="J81" s="88">
        <v>7.2</v>
      </c>
      <c r="K81" s="88">
        <v>0.96</v>
      </c>
      <c r="L81" s="88">
        <v>4.82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6.65</v>
      </c>
      <c r="X81">
        <v>4.12</v>
      </c>
      <c r="Y81">
        <v>24.41</v>
      </c>
      <c r="Z81">
        <v>0.96</v>
      </c>
      <c r="AA81">
        <v>0.96</v>
      </c>
      <c r="AB81">
        <v>24.08</v>
      </c>
      <c r="AC81">
        <v>0</v>
      </c>
      <c r="AD81">
        <v>14.45</v>
      </c>
      <c r="AE81">
        <v>38.53</v>
      </c>
      <c r="AF81">
        <v>0</v>
      </c>
      <c r="AG81">
        <v>4.82</v>
      </c>
      <c r="AH81">
        <v>0.74</v>
      </c>
      <c r="AI81">
        <v>0.36</v>
      </c>
      <c r="AJ81">
        <v>0.46</v>
      </c>
      <c r="AK81">
        <v>0.83</v>
      </c>
      <c r="AL81">
        <v>0.74</v>
      </c>
      <c r="AM81">
        <v>0.83</v>
      </c>
      <c r="AN81">
        <v>0.74</v>
      </c>
      <c r="AO81">
        <v>0.55000000000000004</v>
      </c>
      <c r="AP81">
        <v>0.52</v>
      </c>
      <c r="AQ81">
        <v>1.25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0.72</v>
      </c>
      <c r="AX81">
        <v>0.39</v>
      </c>
      <c r="AY81">
        <v>2.89</v>
      </c>
      <c r="AZ81">
        <v>0.67</v>
      </c>
      <c r="BA81">
        <v>0.43</v>
      </c>
      <c r="BB81">
        <v>0.57999999999999996</v>
      </c>
      <c r="BC81">
        <v>0.39</v>
      </c>
      <c r="BD81">
        <v>33.72</v>
      </c>
      <c r="BE81">
        <v>0</v>
      </c>
      <c r="BF81">
        <v>48.16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55</v>
      </c>
      <c r="BM81">
        <v>0</v>
      </c>
      <c r="BN81">
        <v>0</v>
      </c>
    </row>
    <row r="82" spans="7:66">
      <c r="G82" t="s">
        <v>124</v>
      </c>
      <c r="H82" s="115">
        <v>75.790000000000006</v>
      </c>
      <c r="I82" s="88">
        <v>103.43</v>
      </c>
      <c r="J82" s="88">
        <v>7.2</v>
      </c>
      <c r="K82" s="88">
        <v>0.96</v>
      </c>
      <c r="L82" s="88">
        <v>4.82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6.65</v>
      </c>
      <c r="X82">
        <v>4.12</v>
      </c>
      <c r="Y82">
        <v>24.41</v>
      </c>
      <c r="Z82">
        <v>0.96</v>
      </c>
      <c r="AA82">
        <v>0.96</v>
      </c>
      <c r="AB82">
        <v>0</v>
      </c>
      <c r="AC82">
        <v>0</v>
      </c>
      <c r="AD82">
        <v>14.45</v>
      </c>
      <c r="AE82">
        <v>38.53</v>
      </c>
      <c r="AF82">
        <v>0</v>
      </c>
      <c r="AG82">
        <v>4.82</v>
      </c>
      <c r="AH82">
        <v>0.74</v>
      </c>
      <c r="AI82">
        <v>0.36</v>
      </c>
      <c r="AJ82">
        <v>0.46</v>
      </c>
      <c r="AK82">
        <v>0.83</v>
      </c>
      <c r="AL82">
        <v>0.74</v>
      </c>
      <c r="AM82">
        <v>0.83</v>
      </c>
      <c r="AN82">
        <v>0.74</v>
      </c>
      <c r="AO82">
        <v>0.55000000000000004</v>
      </c>
      <c r="AP82">
        <v>0.52</v>
      </c>
      <c r="AQ82">
        <v>1.25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0.72</v>
      </c>
      <c r="AX82">
        <v>0.39</v>
      </c>
      <c r="AY82">
        <v>2.89</v>
      </c>
      <c r="AZ82">
        <v>0.67</v>
      </c>
      <c r="BA82">
        <v>0.43</v>
      </c>
      <c r="BB82">
        <v>0.57999999999999996</v>
      </c>
      <c r="BC82">
        <v>0.39</v>
      </c>
      <c r="BD82">
        <v>33.72</v>
      </c>
      <c r="BE82">
        <v>0</v>
      </c>
      <c r="BF82">
        <v>48.16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55</v>
      </c>
      <c r="BM82">
        <v>0</v>
      </c>
      <c r="BN82">
        <v>0</v>
      </c>
    </row>
    <row r="83" spans="7:66">
      <c r="G83" t="s">
        <v>125</v>
      </c>
      <c r="H83" s="115">
        <v>73.69</v>
      </c>
      <c r="I83" s="88">
        <v>55.27000000000001</v>
      </c>
      <c r="J83" s="88">
        <v>7.2</v>
      </c>
      <c r="K83" s="88">
        <v>0.96</v>
      </c>
      <c r="L83" s="88">
        <v>4.82</v>
      </c>
      <c r="M83" s="116">
        <v>0</v>
      </c>
      <c r="N83" s="115">
        <v>0</v>
      </c>
      <c r="O83" s="88">
        <v>115</v>
      </c>
      <c r="P83" s="88">
        <v>0</v>
      </c>
      <c r="Q83" s="88">
        <v>0</v>
      </c>
      <c r="R83" s="88">
        <v>0</v>
      </c>
      <c r="S83" s="116">
        <v>0</v>
      </c>
      <c r="W83">
        <v>6.65</v>
      </c>
      <c r="X83">
        <v>4.12</v>
      </c>
      <c r="Y83">
        <v>24.41</v>
      </c>
      <c r="Z83">
        <v>0.96</v>
      </c>
      <c r="AA83">
        <v>0.92</v>
      </c>
      <c r="AB83">
        <v>0</v>
      </c>
      <c r="AC83">
        <v>0</v>
      </c>
      <c r="AD83">
        <v>14.45</v>
      </c>
      <c r="AE83">
        <v>38.53</v>
      </c>
      <c r="AF83">
        <v>0</v>
      </c>
      <c r="AG83">
        <v>4.82</v>
      </c>
      <c r="AH83">
        <v>0.66</v>
      </c>
      <c r="AI83">
        <v>0.36</v>
      </c>
      <c r="AJ83">
        <v>0.46</v>
      </c>
      <c r="AK83">
        <v>0.83</v>
      </c>
      <c r="AL83">
        <v>0.74</v>
      </c>
      <c r="AM83">
        <v>0.83</v>
      </c>
      <c r="AN83">
        <v>0.69</v>
      </c>
      <c r="AO83">
        <v>0.55000000000000004</v>
      </c>
      <c r="AP83">
        <v>0.52</v>
      </c>
      <c r="AQ83">
        <v>1.25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0.72</v>
      </c>
      <c r="AX83">
        <v>0.39</v>
      </c>
      <c r="AY83">
        <v>2.89</v>
      </c>
      <c r="AZ83">
        <v>0.67</v>
      </c>
      <c r="BA83">
        <v>0.43</v>
      </c>
      <c r="BB83">
        <v>0.57999999999999996</v>
      </c>
      <c r="BC83">
        <v>0.39</v>
      </c>
      <c r="BD83">
        <v>31.79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60</v>
      </c>
      <c r="BL83">
        <v>55</v>
      </c>
      <c r="BM83">
        <v>0</v>
      </c>
      <c r="BN83">
        <v>0</v>
      </c>
    </row>
    <row r="84" spans="7:66">
      <c r="G84" t="s">
        <v>126</v>
      </c>
      <c r="H84" s="115">
        <v>73.69</v>
      </c>
      <c r="I84" s="88">
        <v>55.27000000000001</v>
      </c>
      <c r="J84" s="88">
        <v>7.2</v>
      </c>
      <c r="K84" s="88">
        <v>0.96</v>
      </c>
      <c r="L84" s="88">
        <v>4.82</v>
      </c>
      <c r="M84" s="116">
        <v>0</v>
      </c>
      <c r="N84" s="115">
        <v>0</v>
      </c>
      <c r="O84" s="88">
        <v>115</v>
      </c>
      <c r="P84" s="88">
        <v>0</v>
      </c>
      <c r="Q84" s="88">
        <v>0</v>
      </c>
      <c r="R84" s="88">
        <v>0</v>
      </c>
      <c r="S84" s="116">
        <v>0</v>
      </c>
      <c r="W84">
        <v>6.65</v>
      </c>
      <c r="X84">
        <v>4.12</v>
      </c>
      <c r="Y84">
        <v>24.41</v>
      </c>
      <c r="Z84">
        <v>0.96</v>
      </c>
      <c r="AA84">
        <v>0.92</v>
      </c>
      <c r="AB84">
        <v>0</v>
      </c>
      <c r="AC84">
        <v>0</v>
      </c>
      <c r="AD84">
        <v>14.45</v>
      </c>
      <c r="AE84">
        <v>38.53</v>
      </c>
      <c r="AF84">
        <v>0</v>
      </c>
      <c r="AG84">
        <v>4.82</v>
      </c>
      <c r="AH84">
        <v>0.66</v>
      </c>
      <c r="AI84">
        <v>0.36</v>
      </c>
      <c r="AJ84">
        <v>0.46</v>
      </c>
      <c r="AK84">
        <v>0.83</v>
      </c>
      <c r="AL84">
        <v>0.74</v>
      </c>
      <c r="AM84">
        <v>0.83</v>
      </c>
      <c r="AN84">
        <v>0.69</v>
      </c>
      <c r="AO84">
        <v>0.55000000000000004</v>
      </c>
      <c r="AP84">
        <v>0.52</v>
      </c>
      <c r="AQ84">
        <v>1.25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0.72</v>
      </c>
      <c r="AX84">
        <v>0.39</v>
      </c>
      <c r="AY84">
        <v>2.89</v>
      </c>
      <c r="AZ84">
        <v>0.67</v>
      </c>
      <c r="BA84">
        <v>0.43</v>
      </c>
      <c r="BB84">
        <v>0.57999999999999996</v>
      </c>
      <c r="BC84">
        <v>0.39</v>
      </c>
      <c r="BD84">
        <v>31.79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60</v>
      </c>
      <c r="BL84">
        <v>55</v>
      </c>
      <c r="BM84">
        <v>0</v>
      </c>
      <c r="BN84">
        <v>0</v>
      </c>
    </row>
    <row r="85" spans="7:66">
      <c r="G85" t="s">
        <v>127</v>
      </c>
      <c r="H85" s="115">
        <v>73.69</v>
      </c>
      <c r="I85" s="88">
        <v>55.27000000000001</v>
      </c>
      <c r="J85" s="88">
        <v>7.2</v>
      </c>
      <c r="K85" s="88">
        <v>0.96</v>
      </c>
      <c r="L85" s="88">
        <v>4.82</v>
      </c>
      <c r="M85" s="116">
        <v>0</v>
      </c>
      <c r="N85" s="115">
        <v>0</v>
      </c>
      <c r="O85" s="88">
        <v>115</v>
      </c>
      <c r="P85" s="88">
        <v>0</v>
      </c>
      <c r="Q85" s="88">
        <v>0</v>
      </c>
      <c r="R85" s="88">
        <v>0</v>
      </c>
      <c r="S85" s="116">
        <v>0</v>
      </c>
      <c r="W85">
        <v>6.65</v>
      </c>
      <c r="X85">
        <v>4.12</v>
      </c>
      <c r="Y85">
        <v>24.41</v>
      </c>
      <c r="Z85">
        <v>0.96</v>
      </c>
      <c r="AA85">
        <v>0.92</v>
      </c>
      <c r="AB85">
        <v>0</v>
      </c>
      <c r="AC85">
        <v>0</v>
      </c>
      <c r="AD85">
        <v>14.45</v>
      </c>
      <c r="AE85">
        <v>38.53</v>
      </c>
      <c r="AF85">
        <v>0</v>
      </c>
      <c r="AG85">
        <v>4.82</v>
      </c>
      <c r="AH85">
        <v>0.66</v>
      </c>
      <c r="AI85">
        <v>0.36</v>
      </c>
      <c r="AJ85">
        <v>0.46</v>
      </c>
      <c r="AK85">
        <v>0.83</v>
      </c>
      <c r="AL85">
        <v>0.74</v>
      </c>
      <c r="AM85">
        <v>0.83</v>
      </c>
      <c r="AN85">
        <v>0.69</v>
      </c>
      <c r="AO85">
        <v>0.55000000000000004</v>
      </c>
      <c r="AP85">
        <v>0.52</v>
      </c>
      <c r="AQ85">
        <v>1.25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0.72</v>
      </c>
      <c r="AX85">
        <v>0.39</v>
      </c>
      <c r="AY85">
        <v>2.89</v>
      </c>
      <c r="AZ85">
        <v>0.67</v>
      </c>
      <c r="BA85">
        <v>0.43</v>
      </c>
      <c r="BB85">
        <v>0.57999999999999996</v>
      </c>
      <c r="BC85">
        <v>0.39</v>
      </c>
      <c r="BD85">
        <v>31.79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60</v>
      </c>
      <c r="BL85">
        <v>55</v>
      </c>
      <c r="BM85">
        <v>0</v>
      </c>
      <c r="BN85">
        <v>0</v>
      </c>
    </row>
    <row r="86" spans="7:66">
      <c r="G86" t="s">
        <v>128</v>
      </c>
      <c r="H86" s="115">
        <v>73.69</v>
      </c>
      <c r="I86" s="88">
        <v>55.27000000000001</v>
      </c>
      <c r="J86" s="88">
        <v>7.2</v>
      </c>
      <c r="K86" s="88">
        <v>0.96</v>
      </c>
      <c r="L86" s="88">
        <v>4.82</v>
      </c>
      <c r="M86" s="116">
        <v>0</v>
      </c>
      <c r="N86" s="115">
        <v>0</v>
      </c>
      <c r="O86" s="88">
        <v>115</v>
      </c>
      <c r="P86" s="88">
        <v>0</v>
      </c>
      <c r="Q86" s="88">
        <v>0</v>
      </c>
      <c r="R86" s="88">
        <v>0</v>
      </c>
      <c r="S86" s="116">
        <v>0</v>
      </c>
      <c r="W86">
        <v>6.65</v>
      </c>
      <c r="X86">
        <v>4.12</v>
      </c>
      <c r="Y86">
        <v>24.41</v>
      </c>
      <c r="Z86">
        <v>0.96</v>
      </c>
      <c r="AA86">
        <v>0.92</v>
      </c>
      <c r="AB86">
        <v>0</v>
      </c>
      <c r="AC86">
        <v>0</v>
      </c>
      <c r="AD86">
        <v>14.45</v>
      </c>
      <c r="AE86">
        <v>38.53</v>
      </c>
      <c r="AF86">
        <v>0</v>
      </c>
      <c r="AG86">
        <v>4.82</v>
      </c>
      <c r="AH86">
        <v>0.66</v>
      </c>
      <c r="AI86">
        <v>0.36</v>
      </c>
      <c r="AJ86">
        <v>0.46</v>
      </c>
      <c r="AK86">
        <v>0.83</v>
      </c>
      <c r="AL86">
        <v>0.74</v>
      </c>
      <c r="AM86">
        <v>0.83</v>
      </c>
      <c r="AN86">
        <v>0.69</v>
      </c>
      <c r="AO86">
        <v>0.55000000000000004</v>
      </c>
      <c r="AP86">
        <v>0.52</v>
      </c>
      <c r="AQ86">
        <v>1.25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0.72</v>
      </c>
      <c r="AX86">
        <v>0.39</v>
      </c>
      <c r="AY86">
        <v>2.89</v>
      </c>
      <c r="AZ86">
        <v>0.67</v>
      </c>
      <c r="BA86">
        <v>0.43</v>
      </c>
      <c r="BB86">
        <v>0.57999999999999996</v>
      </c>
      <c r="BC86">
        <v>0.39</v>
      </c>
      <c r="BD86">
        <v>31.79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60</v>
      </c>
      <c r="BL86">
        <v>55</v>
      </c>
      <c r="BM86">
        <v>0</v>
      </c>
      <c r="BN86">
        <v>0</v>
      </c>
    </row>
    <row r="87" spans="7:66">
      <c r="G87" t="s">
        <v>129</v>
      </c>
      <c r="H87" s="115">
        <v>72.569999999999993</v>
      </c>
      <c r="I87" s="88">
        <v>55.27</v>
      </c>
      <c r="J87" s="88">
        <v>7.2</v>
      </c>
      <c r="K87" s="88">
        <v>0.96</v>
      </c>
      <c r="L87" s="88">
        <v>4.82</v>
      </c>
      <c r="M87" s="116">
        <v>0</v>
      </c>
      <c r="N87" s="115">
        <v>0</v>
      </c>
      <c r="O87" s="88">
        <v>115</v>
      </c>
      <c r="P87" s="88">
        <v>0</v>
      </c>
      <c r="Q87" s="88">
        <v>0</v>
      </c>
      <c r="R87" s="88">
        <v>0</v>
      </c>
      <c r="S87" s="116">
        <v>0</v>
      </c>
      <c r="W87">
        <v>6.65</v>
      </c>
      <c r="X87">
        <v>3.1</v>
      </c>
      <c r="Y87">
        <v>24.41</v>
      </c>
      <c r="Z87">
        <v>0.96</v>
      </c>
      <c r="AA87">
        <v>0.82</v>
      </c>
      <c r="AB87">
        <v>0</v>
      </c>
      <c r="AC87">
        <v>14.45</v>
      </c>
      <c r="AD87">
        <v>14.45</v>
      </c>
      <c r="AE87">
        <v>24.08</v>
      </c>
      <c r="AF87">
        <v>0</v>
      </c>
      <c r="AG87">
        <v>4.82</v>
      </c>
      <c r="AH87">
        <v>0.66</v>
      </c>
      <c r="AI87">
        <v>0.36</v>
      </c>
      <c r="AJ87">
        <v>0.46</v>
      </c>
      <c r="AK87">
        <v>0.83</v>
      </c>
      <c r="AL87">
        <v>0.74</v>
      </c>
      <c r="AM87">
        <v>0.83</v>
      </c>
      <c r="AN87">
        <v>0.69</v>
      </c>
      <c r="AO87">
        <v>0.55000000000000004</v>
      </c>
      <c r="AP87">
        <v>0.52</v>
      </c>
      <c r="AQ87">
        <v>1.25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0.72</v>
      </c>
      <c r="AX87">
        <v>0.39</v>
      </c>
      <c r="AY87">
        <v>2.89</v>
      </c>
      <c r="AZ87">
        <v>0.67</v>
      </c>
      <c r="BA87">
        <v>0.43</v>
      </c>
      <c r="BB87">
        <v>0.57999999999999996</v>
      </c>
      <c r="BC87">
        <v>0.39</v>
      </c>
      <c r="BD87">
        <v>31.79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60</v>
      </c>
      <c r="BL87">
        <v>55</v>
      </c>
      <c r="BM87">
        <v>0</v>
      </c>
      <c r="BN87">
        <v>0</v>
      </c>
    </row>
    <row r="88" spans="7:66">
      <c r="G88" t="s">
        <v>130</v>
      </c>
      <c r="H88" s="115">
        <v>72.569999999999993</v>
      </c>
      <c r="I88" s="88">
        <v>55.27</v>
      </c>
      <c r="J88" s="88">
        <v>7.2</v>
      </c>
      <c r="K88" s="88">
        <v>0.96</v>
      </c>
      <c r="L88" s="88">
        <v>4.82</v>
      </c>
      <c r="M88" s="116">
        <v>0</v>
      </c>
      <c r="N88" s="115">
        <v>0</v>
      </c>
      <c r="O88" s="88">
        <v>115</v>
      </c>
      <c r="P88" s="88">
        <v>0</v>
      </c>
      <c r="Q88" s="88">
        <v>0</v>
      </c>
      <c r="R88" s="88">
        <v>0</v>
      </c>
      <c r="S88" s="116">
        <v>0</v>
      </c>
      <c r="W88">
        <v>6.65</v>
      </c>
      <c r="X88">
        <v>3.1</v>
      </c>
      <c r="Y88">
        <v>24.41</v>
      </c>
      <c r="Z88">
        <v>0.96</v>
      </c>
      <c r="AA88">
        <v>0.82</v>
      </c>
      <c r="AB88">
        <v>0</v>
      </c>
      <c r="AC88">
        <v>14.45</v>
      </c>
      <c r="AD88">
        <v>14.45</v>
      </c>
      <c r="AE88">
        <v>24.08</v>
      </c>
      <c r="AF88">
        <v>0</v>
      </c>
      <c r="AG88">
        <v>4.82</v>
      </c>
      <c r="AH88">
        <v>0.66</v>
      </c>
      <c r="AI88">
        <v>0.36</v>
      </c>
      <c r="AJ88">
        <v>0.46</v>
      </c>
      <c r="AK88">
        <v>0.83</v>
      </c>
      <c r="AL88">
        <v>0.74</v>
      </c>
      <c r="AM88">
        <v>0.83</v>
      </c>
      <c r="AN88">
        <v>0.69</v>
      </c>
      <c r="AO88">
        <v>0.55000000000000004</v>
      </c>
      <c r="AP88">
        <v>0.52</v>
      </c>
      <c r="AQ88">
        <v>1.25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0.72</v>
      </c>
      <c r="AX88">
        <v>0.39</v>
      </c>
      <c r="AY88">
        <v>2.89</v>
      </c>
      <c r="AZ88">
        <v>0.67</v>
      </c>
      <c r="BA88">
        <v>0.43</v>
      </c>
      <c r="BB88">
        <v>0.57999999999999996</v>
      </c>
      <c r="BC88">
        <v>0.39</v>
      </c>
      <c r="BD88">
        <v>31.79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60</v>
      </c>
      <c r="BL88">
        <v>55</v>
      </c>
      <c r="BM88">
        <v>0</v>
      </c>
      <c r="BN88">
        <v>0</v>
      </c>
    </row>
    <row r="89" spans="7:66">
      <c r="G89" t="s">
        <v>131</v>
      </c>
      <c r="H89" s="115">
        <v>72.569999999999993</v>
      </c>
      <c r="I89" s="88">
        <v>55.27</v>
      </c>
      <c r="J89" s="88">
        <v>7.2</v>
      </c>
      <c r="K89" s="88">
        <v>0.96</v>
      </c>
      <c r="L89" s="88">
        <v>4.82</v>
      </c>
      <c r="M89" s="116">
        <v>0</v>
      </c>
      <c r="N89" s="115">
        <v>0</v>
      </c>
      <c r="O89" s="88">
        <v>115</v>
      </c>
      <c r="P89" s="88">
        <v>0</v>
      </c>
      <c r="Q89" s="88">
        <v>0</v>
      </c>
      <c r="R89" s="88">
        <v>0</v>
      </c>
      <c r="S89" s="116">
        <v>0</v>
      </c>
      <c r="W89">
        <v>6.65</v>
      </c>
      <c r="X89">
        <v>3.1</v>
      </c>
      <c r="Y89">
        <v>24.41</v>
      </c>
      <c r="Z89">
        <v>0.96</v>
      </c>
      <c r="AA89">
        <v>0.82</v>
      </c>
      <c r="AB89">
        <v>0</v>
      </c>
      <c r="AC89">
        <v>14.45</v>
      </c>
      <c r="AD89">
        <v>14.45</v>
      </c>
      <c r="AE89">
        <v>24.08</v>
      </c>
      <c r="AF89">
        <v>0</v>
      </c>
      <c r="AG89">
        <v>4.82</v>
      </c>
      <c r="AH89">
        <v>0.66</v>
      </c>
      <c r="AI89">
        <v>0.36</v>
      </c>
      <c r="AJ89">
        <v>0.46</v>
      </c>
      <c r="AK89">
        <v>0.83</v>
      </c>
      <c r="AL89">
        <v>0.74</v>
      </c>
      <c r="AM89">
        <v>0.83</v>
      </c>
      <c r="AN89">
        <v>0.69</v>
      </c>
      <c r="AO89">
        <v>0.55000000000000004</v>
      </c>
      <c r="AP89">
        <v>0.52</v>
      </c>
      <c r="AQ89">
        <v>1.25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0.72</v>
      </c>
      <c r="AX89">
        <v>0.39</v>
      </c>
      <c r="AY89">
        <v>2.89</v>
      </c>
      <c r="AZ89">
        <v>0.67</v>
      </c>
      <c r="BA89">
        <v>0.43</v>
      </c>
      <c r="BB89">
        <v>0.57999999999999996</v>
      </c>
      <c r="BC89">
        <v>0.39</v>
      </c>
      <c r="BD89">
        <v>31.79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60</v>
      </c>
      <c r="BL89">
        <v>55</v>
      </c>
      <c r="BM89">
        <v>0</v>
      </c>
      <c r="BN89">
        <v>0</v>
      </c>
    </row>
    <row r="90" spans="7:66">
      <c r="G90" t="s">
        <v>132</v>
      </c>
      <c r="H90" s="115">
        <v>72.569999999999993</v>
      </c>
      <c r="I90" s="88">
        <v>55.27</v>
      </c>
      <c r="J90" s="88">
        <v>7.2</v>
      </c>
      <c r="K90" s="88">
        <v>0.96</v>
      </c>
      <c r="L90" s="88">
        <v>4.82</v>
      </c>
      <c r="M90" s="116">
        <v>0</v>
      </c>
      <c r="N90" s="115">
        <v>0</v>
      </c>
      <c r="O90" s="88">
        <v>115</v>
      </c>
      <c r="P90" s="88">
        <v>0</v>
      </c>
      <c r="Q90" s="88">
        <v>0</v>
      </c>
      <c r="R90" s="88">
        <v>0</v>
      </c>
      <c r="S90" s="116">
        <v>0</v>
      </c>
      <c r="W90">
        <v>6.65</v>
      </c>
      <c r="X90">
        <v>3.1</v>
      </c>
      <c r="Y90">
        <v>24.41</v>
      </c>
      <c r="Z90">
        <v>0.96</v>
      </c>
      <c r="AA90">
        <v>0.82</v>
      </c>
      <c r="AB90">
        <v>0</v>
      </c>
      <c r="AC90">
        <v>14.45</v>
      </c>
      <c r="AD90">
        <v>14.45</v>
      </c>
      <c r="AE90">
        <v>24.08</v>
      </c>
      <c r="AF90">
        <v>0</v>
      </c>
      <c r="AG90">
        <v>4.82</v>
      </c>
      <c r="AH90">
        <v>0.66</v>
      </c>
      <c r="AI90">
        <v>0.36</v>
      </c>
      <c r="AJ90">
        <v>0.46</v>
      </c>
      <c r="AK90">
        <v>0.83</v>
      </c>
      <c r="AL90">
        <v>0.74</v>
      </c>
      <c r="AM90">
        <v>0.83</v>
      </c>
      <c r="AN90">
        <v>0.69</v>
      </c>
      <c r="AO90">
        <v>0.55000000000000004</v>
      </c>
      <c r="AP90">
        <v>0.52</v>
      </c>
      <c r="AQ90">
        <v>1.25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0.72</v>
      </c>
      <c r="AX90">
        <v>0.39</v>
      </c>
      <c r="AY90">
        <v>2.89</v>
      </c>
      <c r="AZ90">
        <v>0.67</v>
      </c>
      <c r="BA90">
        <v>0.43</v>
      </c>
      <c r="BB90">
        <v>0.57999999999999996</v>
      </c>
      <c r="BC90">
        <v>0.39</v>
      </c>
      <c r="BD90">
        <v>31.79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60</v>
      </c>
      <c r="BL90">
        <v>55</v>
      </c>
      <c r="BM90">
        <v>0</v>
      </c>
      <c r="BN90">
        <v>0</v>
      </c>
    </row>
    <row r="91" spans="7:66">
      <c r="G91" t="s">
        <v>133</v>
      </c>
      <c r="H91" s="115">
        <v>216.81</v>
      </c>
      <c r="I91" s="88">
        <v>55.27</v>
      </c>
      <c r="J91" s="88">
        <v>7.2</v>
      </c>
      <c r="K91" s="88">
        <v>0.96</v>
      </c>
      <c r="L91" s="88">
        <v>4.82</v>
      </c>
      <c r="M91" s="116">
        <v>0</v>
      </c>
      <c r="N91" s="115">
        <v>224.33</v>
      </c>
      <c r="O91" s="88">
        <v>130.20999999999998</v>
      </c>
      <c r="P91" s="88">
        <v>0</v>
      </c>
      <c r="Q91" s="88">
        <v>0</v>
      </c>
      <c r="R91" s="88">
        <v>0</v>
      </c>
      <c r="S91" s="116">
        <v>0</v>
      </c>
      <c r="W91">
        <v>6.65</v>
      </c>
      <c r="X91">
        <v>3.1</v>
      </c>
      <c r="Y91">
        <v>24.41</v>
      </c>
      <c r="Z91">
        <v>0.96</v>
      </c>
      <c r="AA91">
        <v>0.77</v>
      </c>
      <c r="AB91">
        <v>27.94</v>
      </c>
      <c r="AC91">
        <v>14.45</v>
      </c>
      <c r="AD91">
        <v>14.45</v>
      </c>
      <c r="AE91">
        <v>24.08</v>
      </c>
      <c r="AF91">
        <v>20.23</v>
      </c>
      <c r="AG91">
        <v>4.82</v>
      </c>
      <c r="AH91">
        <v>0.66</v>
      </c>
      <c r="AI91">
        <v>0.36</v>
      </c>
      <c r="AJ91">
        <v>0.46</v>
      </c>
      <c r="AK91">
        <v>0.83</v>
      </c>
      <c r="AL91">
        <v>0.74</v>
      </c>
      <c r="AM91">
        <v>0.83</v>
      </c>
      <c r="AN91">
        <v>0.48</v>
      </c>
      <c r="AO91">
        <v>0.55000000000000004</v>
      </c>
      <c r="AP91">
        <v>0.52</v>
      </c>
      <c r="AQ91">
        <v>1.25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0.72</v>
      </c>
      <c r="AX91">
        <v>0.39</v>
      </c>
      <c r="AY91">
        <v>2.89</v>
      </c>
      <c r="AZ91">
        <v>0.67</v>
      </c>
      <c r="BA91">
        <v>0.43</v>
      </c>
      <c r="BB91">
        <v>0.57999999999999996</v>
      </c>
      <c r="BC91">
        <v>0.39</v>
      </c>
      <c r="BD91">
        <v>31.79</v>
      </c>
      <c r="BE91">
        <v>96.33</v>
      </c>
      <c r="BF91">
        <v>0</v>
      </c>
      <c r="BG91">
        <v>224.33</v>
      </c>
      <c r="BH91">
        <v>0</v>
      </c>
      <c r="BI91">
        <v>0</v>
      </c>
      <c r="BJ91">
        <v>75.209999999999994</v>
      </c>
      <c r="BK91">
        <v>0</v>
      </c>
      <c r="BL91">
        <v>55</v>
      </c>
      <c r="BM91">
        <v>0</v>
      </c>
      <c r="BN91">
        <v>0</v>
      </c>
    </row>
    <row r="92" spans="7:66">
      <c r="G92" t="s">
        <v>134</v>
      </c>
      <c r="H92" s="115">
        <v>205.25</v>
      </c>
      <c r="I92" s="88">
        <v>55.27</v>
      </c>
      <c r="J92" s="88">
        <v>7.2</v>
      </c>
      <c r="K92" s="88">
        <v>0.96</v>
      </c>
      <c r="L92" s="88">
        <v>4.82</v>
      </c>
      <c r="M92" s="116">
        <v>0</v>
      </c>
      <c r="N92" s="115">
        <v>224.33</v>
      </c>
      <c r="O92" s="88">
        <v>130.20999999999998</v>
      </c>
      <c r="P92" s="88">
        <v>0</v>
      </c>
      <c r="Q92" s="88">
        <v>0</v>
      </c>
      <c r="R92" s="88">
        <v>0</v>
      </c>
      <c r="S92" s="116">
        <v>0</v>
      </c>
      <c r="W92">
        <v>6.65</v>
      </c>
      <c r="X92">
        <v>3.1</v>
      </c>
      <c r="Y92">
        <v>24.41</v>
      </c>
      <c r="Z92">
        <v>0.96</v>
      </c>
      <c r="AA92">
        <v>0.77</v>
      </c>
      <c r="AB92">
        <v>16.38</v>
      </c>
      <c r="AC92">
        <v>14.45</v>
      </c>
      <c r="AD92">
        <v>14.45</v>
      </c>
      <c r="AE92">
        <v>24.08</v>
      </c>
      <c r="AF92">
        <v>20.23</v>
      </c>
      <c r="AG92">
        <v>4.82</v>
      </c>
      <c r="AH92">
        <v>0.66</v>
      </c>
      <c r="AI92">
        <v>0.36</v>
      </c>
      <c r="AJ92">
        <v>0.46</v>
      </c>
      <c r="AK92">
        <v>0.83</v>
      </c>
      <c r="AL92">
        <v>0.74</v>
      </c>
      <c r="AM92">
        <v>0.83</v>
      </c>
      <c r="AN92">
        <v>0.48</v>
      </c>
      <c r="AO92">
        <v>0.55000000000000004</v>
      </c>
      <c r="AP92">
        <v>0.52</v>
      </c>
      <c r="AQ92">
        <v>1.25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0.72</v>
      </c>
      <c r="AX92">
        <v>0.39</v>
      </c>
      <c r="AY92">
        <v>2.89</v>
      </c>
      <c r="AZ92">
        <v>0.67</v>
      </c>
      <c r="BA92">
        <v>0.43</v>
      </c>
      <c r="BB92">
        <v>0.57999999999999996</v>
      </c>
      <c r="BC92">
        <v>0.39</v>
      </c>
      <c r="BD92">
        <v>31.79</v>
      </c>
      <c r="BE92">
        <v>96.33</v>
      </c>
      <c r="BF92">
        <v>0</v>
      </c>
      <c r="BG92">
        <v>224.33</v>
      </c>
      <c r="BH92">
        <v>0</v>
      </c>
      <c r="BI92">
        <v>0</v>
      </c>
      <c r="BJ92">
        <v>75.209999999999994</v>
      </c>
      <c r="BK92">
        <v>0</v>
      </c>
      <c r="BL92">
        <v>55</v>
      </c>
      <c r="BM92">
        <v>0</v>
      </c>
      <c r="BN92">
        <v>0</v>
      </c>
    </row>
    <row r="93" spans="7:66">
      <c r="G93" t="s">
        <v>135</v>
      </c>
      <c r="H93" s="115">
        <v>205.25</v>
      </c>
      <c r="I93" s="88">
        <v>55.27</v>
      </c>
      <c r="J93" s="88">
        <v>7.2</v>
      </c>
      <c r="K93" s="88">
        <v>0.96</v>
      </c>
      <c r="L93" s="88">
        <v>4.82</v>
      </c>
      <c r="M93" s="116">
        <v>0</v>
      </c>
      <c r="N93" s="115">
        <v>224.33</v>
      </c>
      <c r="O93" s="88">
        <v>130.20999999999998</v>
      </c>
      <c r="P93" s="88">
        <v>0</v>
      </c>
      <c r="Q93" s="88">
        <v>0</v>
      </c>
      <c r="R93" s="88">
        <v>0</v>
      </c>
      <c r="S93" s="116">
        <v>0</v>
      </c>
      <c r="W93">
        <v>6.65</v>
      </c>
      <c r="X93">
        <v>3.1</v>
      </c>
      <c r="Y93">
        <v>24.41</v>
      </c>
      <c r="Z93">
        <v>0.96</v>
      </c>
      <c r="AA93">
        <v>0.77</v>
      </c>
      <c r="AB93">
        <v>16.38</v>
      </c>
      <c r="AC93">
        <v>14.45</v>
      </c>
      <c r="AD93">
        <v>14.45</v>
      </c>
      <c r="AE93">
        <v>24.08</v>
      </c>
      <c r="AF93">
        <v>20.23</v>
      </c>
      <c r="AG93">
        <v>4.82</v>
      </c>
      <c r="AH93">
        <v>0.66</v>
      </c>
      <c r="AI93">
        <v>0.36</v>
      </c>
      <c r="AJ93">
        <v>0.46</v>
      </c>
      <c r="AK93">
        <v>0.83</v>
      </c>
      <c r="AL93">
        <v>0.74</v>
      </c>
      <c r="AM93">
        <v>0.83</v>
      </c>
      <c r="AN93">
        <v>0.48</v>
      </c>
      <c r="AO93">
        <v>0.55000000000000004</v>
      </c>
      <c r="AP93">
        <v>0.52</v>
      </c>
      <c r="AQ93">
        <v>1.25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0.72</v>
      </c>
      <c r="AX93">
        <v>0.39</v>
      </c>
      <c r="AY93">
        <v>2.89</v>
      </c>
      <c r="AZ93">
        <v>0.67</v>
      </c>
      <c r="BA93">
        <v>0.43</v>
      </c>
      <c r="BB93">
        <v>0.57999999999999996</v>
      </c>
      <c r="BC93">
        <v>0.39</v>
      </c>
      <c r="BD93">
        <v>31.79</v>
      </c>
      <c r="BE93">
        <v>96.33</v>
      </c>
      <c r="BF93">
        <v>0</v>
      </c>
      <c r="BG93">
        <v>224.33</v>
      </c>
      <c r="BH93">
        <v>0</v>
      </c>
      <c r="BI93">
        <v>0</v>
      </c>
      <c r="BJ93">
        <v>75.209999999999994</v>
      </c>
      <c r="BK93">
        <v>0</v>
      </c>
      <c r="BL93">
        <v>55</v>
      </c>
      <c r="BM93">
        <v>0</v>
      </c>
      <c r="BN93">
        <v>0</v>
      </c>
    </row>
    <row r="94" spans="7:66">
      <c r="G94" t="s">
        <v>136</v>
      </c>
      <c r="H94" s="115">
        <v>205.25</v>
      </c>
      <c r="I94" s="88">
        <v>55.27</v>
      </c>
      <c r="J94" s="88">
        <v>7.2</v>
      </c>
      <c r="K94" s="88">
        <v>0.96</v>
      </c>
      <c r="L94" s="88">
        <v>4.82</v>
      </c>
      <c r="M94" s="116">
        <v>0</v>
      </c>
      <c r="N94" s="115">
        <v>224.33</v>
      </c>
      <c r="O94" s="88">
        <v>130.20999999999998</v>
      </c>
      <c r="P94" s="88">
        <v>0</v>
      </c>
      <c r="Q94" s="88">
        <v>0</v>
      </c>
      <c r="R94" s="88">
        <v>0</v>
      </c>
      <c r="S94" s="116">
        <v>0</v>
      </c>
      <c r="W94">
        <v>6.65</v>
      </c>
      <c r="X94">
        <v>3.1</v>
      </c>
      <c r="Y94">
        <v>24.41</v>
      </c>
      <c r="Z94">
        <v>0.96</v>
      </c>
      <c r="AA94">
        <v>0.77</v>
      </c>
      <c r="AB94">
        <v>16.38</v>
      </c>
      <c r="AC94">
        <v>14.45</v>
      </c>
      <c r="AD94">
        <v>14.45</v>
      </c>
      <c r="AE94">
        <v>24.08</v>
      </c>
      <c r="AF94">
        <v>20.23</v>
      </c>
      <c r="AG94">
        <v>4.82</v>
      </c>
      <c r="AH94">
        <v>0.66</v>
      </c>
      <c r="AI94">
        <v>0.36</v>
      </c>
      <c r="AJ94">
        <v>0.46</v>
      </c>
      <c r="AK94">
        <v>0.83</v>
      </c>
      <c r="AL94">
        <v>0.74</v>
      </c>
      <c r="AM94">
        <v>0.83</v>
      </c>
      <c r="AN94">
        <v>0.48</v>
      </c>
      <c r="AO94">
        <v>0.55000000000000004</v>
      </c>
      <c r="AP94">
        <v>0.52</v>
      </c>
      <c r="AQ94">
        <v>1.25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0.72</v>
      </c>
      <c r="AX94">
        <v>0.39</v>
      </c>
      <c r="AY94">
        <v>2.89</v>
      </c>
      <c r="AZ94">
        <v>0.67</v>
      </c>
      <c r="BA94">
        <v>0.43</v>
      </c>
      <c r="BB94">
        <v>0.57999999999999996</v>
      </c>
      <c r="BC94">
        <v>0.39</v>
      </c>
      <c r="BD94">
        <v>31.79</v>
      </c>
      <c r="BE94">
        <v>96.33</v>
      </c>
      <c r="BF94">
        <v>0</v>
      </c>
      <c r="BG94">
        <v>224.33</v>
      </c>
      <c r="BH94">
        <v>0</v>
      </c>
      <c r="BI94">
        <v>0</v>
      </c>
      <c r="BJ94">
        <v>75.209999999999994</v>
      </c>
      <c r="BK94">
        <v>0</v>
      </c>
      <c r="BL94">
        <v>55</v>
      </c>
      <c r="BM94">
        <v>0</v>
      </c>
      <c r="BN94">
        <v>0</v>
      </c>
    </row>
    <row r="95" spans="7:66">
      <c r="G95" t="s">
        <v>137</v>
      </c>
      <c r="H95" s="115">
        <v>205.25</v>
      </c>
      <c r="I95" s="88">
        <v>55.27</v>
      </c>
      <c r="J95" s="88">
        <v>7.1</v>
      </c>
      <c r="K95" s="88">
        <v>0.96</v>
      </c>
      <c r="L95" s="88">
        <v>4.82</v>
      </c>
      <c r="M95" s="116">
        <v>0</v>
      </c>
      <c r="N95" s="115">
        <v>224.33</v>
      </c>
      <c r="O95" s="88">
        <v>130.20999999999998</v>
      </c>
      <c r="P95" s="88">
        <v>0</v>
      </c>
      <c r="Q95" s="88">
        <v>0</v>
      </c>
      <c r="R95" s="88">
        <v>0</v>
      </c>
      <c r="S95" s="116">
        <v>0</v>
      </c>
      <c r="W95">
        <v>6.55</v>
      </c>
      <c r="X95">
        <v>3.1</v>
      </c>
      <c r="Y95">
        <v>24.41</v>
      </c>
      <c r="Z95">
        <v>0.96</v>
      </c>
      <c r="AA95">
        <v>0.77</v>
      </c>
      <c r="AB95">
        <v>16.38</v>
      </c>
      <c r="AC95">
        <v>14.45</v>
      </c>
      <c r="AD95">
        <v>14.45</v>
      </c>
      <c r="AE95">
        <v>24.08</v>
      </c>
      <c r="AF95">
        <v>20.23</v>
      </c>
      <c r="AG95">
        <v>4.82</v>
      </c>
      <c r="AH95">
        <v>0.66</v>
      </c>
      <c r="AI95">
        <v>0.36</v>
      </c>
      <c r="AJ95">
        <v>0.46</v>
      </c>
      <c r="AK95">
        <v>0.83</v>
      </c>
      <c r="AL95">
        <v>0.74</v>
      </c>
      <c r="AM95">
        <v>0.83</v>
      </c>
      <c r="AN95">
        <v>0.48</v>
      </c>
      <c r="AO95">
        <v>0.55000000000000004</v>
      </c>
      <c r="AP95">
        <v>0.52</v>
      </c>
      <c r="AQ95">
        <v>1.25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0.72</v>
      </c>
      <c r="AX95">
        <v>0.39</v>
      </c>
      <c r="AY95">
        <v>2.89</v>
      </c>
      <c r="AZ95">
        <v>0.67</v>
      </c>
      <c r="BA95">
        <v>0.43</v>
      </c>
      <c r="BB95">
        <v>0.57999999999999996</v>
      </c>
      <c r="BC95">
        <v>0.39</v>
      </c>
      <c r="BD95">
        <v>31.79</v>
      </c>
      <c r="BE95">
        <v>96.33</v>
      </c>
      <c r="BF95">
        <v>0</v>
      </c>
      <c r="BG95">
        <v>224.33</v>
      </c>
      <c r="BH95">
        <v>0</v>
      </c>
      <c r="BI95">
        <v>0</v>
      </c>
      <c r="BJ95">
        <v>75.209999999999994</v>
      </c>
      <c r="BK95">
        <v>0</v>
      </c>
      <c r="BL95">
        <v>55</v>
      </c>
      <c r="BM95">
        <v>0</v>
      </c>
      <c r="BN95">
        <v>0</v>
      </c>
    </row>
    <row r="96" spans="7:66">
      <c r="G96" t="s">
        <v>138</v>
      </c>
      <c r="H96" s="115">
        <v>205.25</v>
      </c>
      <c r="I96" s="88">
        <v>55.27</v>
      </c>
      <c r="J96" s="88">
        <v>7.1</v>
      </c>
      <c r="K96" s="88">
        <v>0.96</v>
      </c>
      <c r="L96" s="88">
        <v>4.82</v>
      </c>
      <c r="M96" s="116">
        <v>0</v>
      </c>
      <c r="N96" s="115">
        <v>224.33</v>
      </c>
      <c r="O96" s="88">
        <v>130.20999999999998</v>
      </c>
      <c r="P96" s="88">
        <v>0</v>
      </c>
      <c r="Q96" s="88">
        <v>0</v>
      </c>
      <c r="R96" s="88">
        <v>0</v>
      </c>
      <c r="S96" s="116">
        <v>0</v>
      </c>
      <c r="W96">
        <v>6.55</v>
      </c>
      <c r="X96">
        <v>3.1</v>
      </c>
      <c r="Y96">
        <v>24.41</v>
      </c>
      <c r="Z96">
        <v>0.96</v>
      </c>
      <c r="AA96">
        <v>0.77</v>
      </c>
      <c r="AB96">
        <v>16.38</v>
      </c>
      <c r="AC96">
        <v>14.45</v>
      </c>
      <c r="AD96">
        <v>14.45</v>
      </c>
      <c r="AE96">
        <v>24.08</v>
      </c>
      <c r="AF96">
        <v>20.23</v>
      </c>
      <c r="AG96">
        <v>4.82</v>
      </c>
      <c r="AH96">
        <v>0.66</v>
      </c>
      <c r="AI96">
        <v>0.36</v>
      </c>
      <c r="AJ96">
        <v>0.46</v>
      </c>
      <c r="AK96">
        <v>0.83</v>
      </c>
      <c r="AL96">
        <v>0.74</v>
      </c>
      <c r="AM96">
        <v>0.83</v>
      </c>
      <c r="AN96">
        <v>0.48</v>
      </c>
      <c r="AO96">
        <v>0.55000000000000004</v>
      </c>
      <c r="AP96">
        <v>0.52</v>
      </c>
      <c r="AQ96">
        <v>1.25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0.72</v>
      </c>
      <c r="AX96">
        <v>0.39</v>
      </c>
      <c r="AY96">
        <v>2.89</v>
      </c>
      <c r="AZ96">
        <v>0.67</v>
      </c>
      <c r="BA96">
        <v>0.43</v>
      </c>
      <c r="BB96">
        <v>0.57999999999999996</v>
      </c>
      <c r="BC96">
        <v>0.39</v>
      </c>
      <c r="BD96">
        <v>31.79</v>
      </c>
      <c r="BE96">
        <v>96.33</v>
      </c>
      <c r="BF96">
        <v>0</v>
      </c>
      <c r="BG96">
        <v>224.33</v>
      </c>
      <c r="BH96">
        <v>0</v>
      </c>
      <c r="BI96">
        <v>0</v>
      </c>
      <c r="BJ96">
        <v>75.209999999999994</v>
      </c>
      <c r="BK96">
        <v>0</v>
      </c>
      <c r="BL96">
        <v>55</v>
      </c>
      <c r="BM96">
        <v>0</v>
      </c>
      <c r="BN96">
        <v>0</v>
      </c>
    </row>
    <row r="97" spans="1:133">
      <c r="G97" t="s">
        <v>139</v>
      </c>
      <c r="H97" s="115">
        <v>108.91999999999999</v>
      </c>
      <c r="I97" s="88">
        <v>55.27</v>
      </c>
      <c r="J97" s="88">
        <v>7.1</v>
      </c>
      <c r="K97" s="88">
        <v>0.96</v>
      </c>
      <c r="L97" s="88">
        <v>4.82</v>
      </c>
      <c r="M97" s="116">
        <v>0</v>
      </c>
      <c r="N97" s="115">
        <v>224.33</v>
      </c>
      <c r="O97" s="88">
        <v>130.20999999999998</v>
      </c>
      <c r="P97" s="88">
        <v>0</v>
      </c>
      <c r="Q97" s="88">
        <v>0</v>
      </c>
      <c r="R97" s="88">
        <v>0</v>
      </c>
      <c r="S97" s="116">
        <v>0</v>
      </c>
      <c r="W97">
        <v>6.55</v>
      </c>
      <c r="X97">
        <v>3.1</v>
      </c>
      <c r="Y97">
        <v>24.41</v>
      </c>
      <c r="Z97">
        <v>0.96</v>
      </c>
      <c r="AA97">
        <v>0.77</v>
      </c>
      <c r="AB97">
        <v>16.38</v>
      </c>
      <c r="AC97">
        <v>14.45</v>
      </c>
      <c r="AD97">
        <v>14.45</v>
      </c>
      <c r="AE97">
        <v>24.08</v>
      </c>
      <c r="AF97">
        <v>20.23</v>
      </c>
      <c r="AG97">
        <v>4.82</v>
      </c>
      <c r="AH97">
        <v>0.66</v>
      </c>
      <c r="AI97">
        <v>0.36</v>
      </c>
      <c r="AJ97">
        <v>0.46</v>
      </c>
      <c r="AK97">
        <v>0.83</v>
      </c>
      <c r="AL97">
        <v>0.74</v>
      </c>
      <c r="AM97">
        <v>0.83</v>
      </c>
      <c r="AN97">
        <v>0.48</v>
      </c>
      <c r="AO97">
        <v>0.55000000000000004</v>
      </c>
      <c r="AP97">
        <v>0.52</v>
      </c>
      <c r="AQ97">
        <v>1.25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0.72</v>
      </c>
      <c r="AX97">
        <v>0.39</v>
      </c>
      <c r="AY97">
        <v>2.89</v>
      </c>
      <c r="AZ97">
        <v>0.67</v>
      </c>
      <c r="BA97">
        <v>0.43</v>
      </c>
      <c r="BB97">
        <v>0.57999999999999996</v>
      </c>
      <c r="BC97">
        <v>0.39</v>
      </c>
      <c r="BD97">
        <v>31.79</v>
      </c>
      <c r="BE97">
        <v>0</v>
      </c>
      <c r="BF97">
        <v>0</v>
      </c>
      <c r="BG97">
        <v>224.33</v>
      </c>
      <c r="BH97">
        <v>0</v>
      </c>
      <c r="BI97">
        <v>0</v>
      </c>
      <c r="BJ97">
        <v>75.209999999999994</v>
      </c>
      <c r="BK97">
        <v>0</v>
      </c>
      <c r="BL97">
        <v>55</v>
      </c>
      <c r="BM97">
        <v>0</v>
      </c>
      <c r="BN97">
        <v>0</v>
      </c>
    </row>
    <row r="98" spans="1:133">
      <c r="G98" t="s">
        <v>140</v>
      </c>
      <c r="H98" s="115">
        <v>108.91999999999999</v>
      </c>
      <c r="I98" s="88">
        <v>55.27</v>
      </c>
      <c r="J98" s="88">
        <v>7.1</v>
      </c>
      <c r="K98" s="88">
        <v>0.96</v>
      </c>
      <c r="L98" s="88">
        <v>4.82</v>
      </c>
      <c r="M98" s="116">
        <v>0</v>
      </c>
      <c r="N98" s="115">
        <v>224.33</v>
      </c>
      <c r="O98" s="88">
        <v>130.20999999999998</v>
      </c>
      <c r="P98" s="88">
        <v>0</v>
      </c>
      <c r="Q98" s="88">
        <v>0</v>
      </c>
      <c r="R98" s="88">
        <v>0</v>
      </c>
      <c r="S98" s="116">
        <v>0</v>
      </c>
      <c r="W98">
        <v>6.55</v>
      </c>
      <c r="X98">
        <v>3.1</v>
      </c>
      <c r="Y98">
        <v>24.41</v>
      </c>
      <c r="Z98">
        <v>0.96</v>
      </c>
      <c r="AA98">
        <v>0.77</v>
      </c>
      <c r="AB98">
        <v>16.38</v>
      </c>
      <c r="AC98">
        <v>14.45</v>
      </c>
      <c r="AD98">
        <v>14.45</v>
      </c>
      <c r="AE98">
        <v>24.08</v>
      </c>
      <c r="AF98">
        <v>20.23</v>
      </c>
      <c r="AG98">
        <v>4.82</v>
      </c>
      <c r="AH98">
        <v>0.66</v>
      </c>
      <c r="AI98">
        <v>0.36</v>
      </c>
      <c r="AJ98">
        <v>0.46</v>
      </c>
      <c r="AK98">
        <v>0.83</v>
      </c>
      <c r="AL98">
        <v>0.74</v>
      </c>
      <c r="AM98">
        <v>0.83</v>
      </c>
      <c r="AN98">
        <v>0.48</v>
      </c>
      <c r="AO98">
        <v>0.55000000000000004</v>
      </c>
      <c r="AP98">
        <v>0.52</v>
      </c>
      <c r="AQ98">
        <v>1.25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0.72</v>
      </c>
      <c r="AX98">
        <v>0.39</v>
      </c>
      <c r="AY98">
        <v>2.89</v>
      </c>
      <c r="AZ98">
        <v>0.67</v>
      </c>
      <c r="BA98">
        <v>0.43</v>
      </c>
      <c r="BB98">
        <v>0.57999999999999996</v>
      </c>
      <c r="BC98">
        <v>0.39</v>
      </c>
      <c r="BD98">
        <v>31.79</v>
      </c>
      <c r="BE98">
        <v>0</v>
      </c>
      <c r="BF98">
        <v>0</v>
      </c>
      <c r="BG98">
        <v>224.33</v>
      </c>
      <c r="BH98">
        <v>0</v>
      </c>
      <c r="BI98">
        <v>0</v>
      </c>
      <c r="BJ98">
        <v>75.209999999999994</v>
      </c>
      <c r="BK98">
        <v>0</v>
      </c>
      <c r="BL98">
        <v>55</v>
      </c>
      <c r="BM98">
        <v>0</v>
      </c>
      <c r="B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4.132932499999999</v>
      </c>
      <c r="I99" s="111">
        <f t="shared" ref="I99:BU99" si="1">SUM(I3:I98)/4000</f>
        <v>1.867617500000003</v>
      </c>
      <c r="J99" s="111">
        <f t="shared" si="1"/>
        <v>0.17363000000000031</v>
      </c>
      <c r="K99" s="111">
        <f t="shared" si="1"/>
        <v>2.3039999999999967E-2</v>
      </c>
      <c r="L99" s="111">
        <f t="shared" si="1"/>
        <v>0.11567999999999987</v>
      </c>
      <c r="M99" s="111">
        <f t="shared" si="1"/>
        <v>0</v>
      </c>
      <c r="N99" s="110">
        <f t="shared" si="1"/>
        <v>5.0604400000000025</v>
      </c>
      <c r="O99" s="111">
        <f t="shared" si="1"/>
        <v>3.6755800000000023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0.16042999999999988</v>
      </c>
      <c r="X99">
        <f t="shared" si="1"/>
        <v>5.2759999999999981E-2</v>
      </c>
      <c r="Y99">
        <f t="shared" si="1"/>
        <v>0.58584000000000025</v>
      </c>
      <c r="Z99">
        <f t="shared" si="1"/>
        <v>2.3039999999999967E-2</v>
      </c>
      <c r="AA99">
        <f t="shared" si="1"/>
        <v>1.9479999999999997E-2</v>
      </c>
      <c r="AB99">
        <f t="shared" si="1"/>
        <v>0.43304999999999977</v>
      </c>
      <c r="AC99">
        <f t="shared" si="1"/>
        <v>0.13004999999999992</v>
      </c>
      <c r="AD99">
        <f t="shared" si="1"/>
        <v>0.34680000000000055</v>
      </c>
      <c r="AE99">
        <f t="shared" si="1"/>
        <v>0.79467000000000054</v>
      </c>
      <c r="AF99">
        <f t="shared" si="1"/>
        <v>0.402445</v>
      </c>
      <c r="AG99">
        <f t="shared" si="1"/>
        <v>0.11567999999999987</v>
      </c>
      <c r="AH99">
        <f t="shared" si="1"/>
        <v>1.6399999999999994E-2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1.7760000000000001E-2</v>
      </c>
      <c r="AM99">
        <f t="shared" si="1"/>
        <v>1.9919999999999969E-2</v>
      </c>
      <c r="AN99">
        <f t="shared" si="1"/>
        <v>1.5499999999999995E-2</v>
      </c>
      <c r="AO99">
        <f t="shared" si="1"/>
        <v>1.3199999999999979E-2</v>
      </c>
      <c r="AP99">
        <f t="shared" si="1"/>
        <v>1.1970000000000019E-2</v>
      </c>
      <c r="AQ99">
        <f t="shared" si="1"/>
        <v>0.03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1.7279999999999983E-2</v>
      </c>
      <c r="AX99">
        <f t="shared" si="1"/>
        <v>9.3600000000000107E-3</v>
      </c>
      <c r="AY99">
        <f t="shared" si="1"/>
        <v>6.9359999999999825E-2</v>
      </c>
      <c r="AZ99">
        <f t="shared" si="1"/>
        <v>1.6080000000000032E-2</v>
      </c>
      <c r="BA99">
        <f t="shared" si="1"/>
        <v>1.0319999999999994E-2</v>
      </c>
      <c r="BB99">
        <f t="shared" si="1"/>
        <v>1.3919999999999972E-2</v>
      </c>
      <c r="BC99">
        <f t="shared" si="1"/>
        <v>9.3600000000000107E-3</v>
      </c>
      <c r="BD99">
        <f t="shared" si="1"/>
        <v>0.7572399999999988</v>
      </c>
      <c r="BE99">
        <f t="shared" si="1"/>
        <v>0.71500749999999991</v>
      </c>
      <c r="BF99">
        <f t="shared" si="1"/>
        <v>0.16857249999999996</v>
      </c>
      <c r="BG99">
        <f t="shared" si="1"/>
        <v>1.7946399999999996</v>
      </c>
      <c r="BH99">
        <f t="shared" si="1"/>
        <v>3.2657999999999974</v>
      </c>
      <c r="BI99">
        <f t="shared" si="1"/>
        <v>1.166399999999999</v>
      </c>
      <c r="BJ99">
        <f t="shared" si="1"/>
        <v>0.60168000000000021</v>
      </c>
      <c r="BK99">
        <f t="shared" si="1"/>
        <v>0.58750000000000002</v>
      </c>
      <c r="BL99">
        <f t="shared" si="1"/>
        <v>1.32</v>
      </c>
      <c r="BM99">
        <f t="shared" si="1"/>
        <v>0.8693200000000002</v>
      </c>
      <c r="BN99">
        <f t="shared" si="1"/>
        <v>0.37256500000000004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2022-11-02T10:37:05Z</dcterms:modified>
</cp:coreProperties>
</file>